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GEMLİK ASIM KOCABIYIK MYO\"/>
    </mc:Choice>
  </mc:AlternateContent>
  <bookViews>
    <workbookView xWindow="0" yWindow="0" windowWidth="23040" windowHeight="9084" tabRatio="779"/>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ING'!$A$1:$N$54</definedName>
    <definedName name="_xlnm.Print_Area" localSheetId="4">'FR 3 Kaldırılan Dersler'!$A$1:$P$50</definedName>
    <definedName name="_xlnm.Print_Area" localSheetId="6">'FR 4 Önkoşullu Ders'!$A$1:$P$36</definedName>
  </definedNames>
  <calcPr calcId="162913"/>
</workbook>
</file>

<file path=xl/calcChain.xml><?xml version="1.0" encoding="utf-8"?>
<calcChain xmlns="http://schemas.openxmlformats.org/spreadsheetml/2006/main">
  <c r="A2" i="5" l="1"/>
  <c r="F34" i="3" l="1"/>
  <c r="M20" i="3"/>
  <c r="A6" i="12" l="1"/>
  <c r="M34" i="3" l="1"/>
  <c r="F20" i="3"/>
  <c r="M20" i="2"/>
  <c r="F20" i="2"/>
  <c r="C40" i="2" l="1"/>
  <c r="A4" i="9"/>
  <c r="A3" i="9"/>
  <c r="A2" i="9"/>
  <c r="A4" i="8"/>
  <c r="A3" i="8"/>
  <c r="A2" i="8"/>
  <c r="A4" i="10"/>
  <c r="A3" i="10"/>
  <c r="A2" i="10"/>
  <c r="A2" i="11"/>
  <c r="A4" i="12"/>
  <c r="A3" i="12"/>
  <c r="A2" i="12"/>
  <c r="H5" i="11"/>
  <c r="A5" i="11"/>
  <c r="A4" i="11"/>
  <c r="A3" i="11"/>
  <c r="A2" i="4"/>
</calcChain>
</file>

<file path=xl/sharedStrings.xml><?xml version="1.0" encoding="utf-8"?>
<sst xmlns="http://schemas.openxmlformats.org/spreadsheetml/2006/main" count="642" uniqueCount="314">
  <si>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</si>
  <si>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</si>
  <si>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</si>
  <si>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</si>
  <si>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</si>
  <si>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</si>
  <si>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</si>
  <si>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</si>
  <si>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</si>
  <si>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</si>
  <si>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</si>
  <si>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</si>
  <si>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</si>
  <si>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</si>
  <si>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</si>
  <si>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</si>
  <si>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</si>
  <si>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</si>
  <si>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</si>
  <si>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</si>
  <si>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</si>
  <si>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</si>
  <si>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</si>
  <si>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</si>
  <si>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</si>
  <si>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</si>
  <si>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</si>
  <si>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</si>
  <si>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</si>
  <si>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</si>
  <si>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</si>
  <si>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</si>
  <si>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</si>
  <si>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</si>
  <si>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</si>
  <si>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</si>
  <si>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</si>
  <si>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</si>
  <si>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</si>
  <si>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</si>
  <si>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</si>
  <si>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</si>
  <si>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</si>
  <si>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</si>
  <si>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K</t>
  </si>
  <si>
    <t>ALAN DIŞI SEÇMELİ DERSLER</t>
  </si>
  <si>
    <t>III.YARIYIL/GÜZ</t>
  </si>
  <si>
    <t>IV.YARIYIL/BAHAR</t>
  </si>
  <si>
    <t>ALAN DIŞI SEÇMELİ DERSLER BELİRTİLİRKEN SADECE ÖĞRENCİNİN SORUMLU OLACAĞI DERS KREDİSİ BELİRTİLECEK.</t>
  </si>
  <si>
    <t>COURSES İN THE FIELD</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</si>
  <si>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</si>
  <si>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</si>
  <si>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</si>
  <si>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</si>
  <si>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</si>
  <si>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</si>
  <si>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</si>
  <si>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</si>
  <si>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</si>
  <si>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</si>
  <si>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</si>
  <si>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</si>
  <si>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</si>
  <si>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</si>
  <si>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</si>
  <si>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</si>
  <si>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</si>
  <si>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</si>
  <si>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</si>
  <si>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</si>
  <si>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</si>
  <si>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</si>
  <si>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</si>
  <si>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</si>
  <si>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</si>
  <si>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</si>
  <si>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</si>
  <si>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Dersin Yarıyılı (Dersin Eklendiği Yarıyılın Numarası Yazılacaktır)</t>
  </si>
  <si>
    <t>Uygulama (*)</t>
  </si>
  <si>
    <t>Uygulama(*)</t>
  </si>
  <si>
    <t xml:space="preserve">Tarih: </t>
  </si>
  <si>
    <t>YENİ EKLENEN DERSLER İÇİN</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</si>
  <si>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</si>
  <si>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</si>
  <si>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</si>
  <si>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</si>
  <si>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</si>
  <si>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</si>
  <si>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</si>
  <si>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</si>
  <si>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</si>
  <si>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</si>
  <si>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</si>
  <si>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</si>
  <si>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</si>
  <si>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</si>
  <si>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</si>
  <si>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</si>
  <si>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</si>
  <si>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</si>
  <si>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</si>
  <si>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</si>
  <si>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</si>
  <si>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2026 - 2027 EĞİTİM-ÖĞRETİM YILI</t>
  </si>
  <si>
    <t>BURSA ULUDAĞ ÜNİVERSİTESİ
DERS PLAN FORMU-1
ANADAL DERS PLANLARI</t>
  </si>
  <si>
    <t>2026 - 2027 ACADEMIC YEAR</t>
  </si>
  <si>
    <t>DEPARTEMENT/ PROGRAM : COMPUTER TECHNOLOGIES / COMPUTER PROGRAMMING</t>
  </si>
  <si>
    <t>BURSA ULUDAĞ ÜNİVERSİTESİ
ANADAL DERS PLAN FORMU-3
KALDIRILAN/DEĞİŞTİRİLEN/YENİ EKLENEN DERSLER</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</si>
  <si>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</si>
  <si>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</si>
  <si>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</si>
  <si>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BLPZ121</t>
  </si>
  <si>
    <t xml:space="preserve">MESLEKİ MATEMATİK </t>
  </si>
  <si>
    <t>BLPZ111</t>
  </si>
  <si>
    <t>PROGRAMLAMA TEMELLERİ</t>
  </si>
  <si>
    <t>BLPZ113</t>
  </si>
  <si>
    <t xml:space="preserve">GRAFİK ve ANİMASYON </t>
  </si>
  <si>
    <t>BLPZ115</t>
  </si>
  <si>
    <t>YAZILIM MİMARİLERİ</t>
  </si>
  <si>
    <t>BLPZ117</t>
  </si>
  <si>
    <t>VERİ TABANI I</t>
  </si>
  <si>
    <t>WEB TASARIMININ TEMELLERİ</t>
  </si>
  <si>
    <t>YABANCI DİL</t>
  </si>
  <si>
    <t>BLPZ119</t>
  </si>
  <si>
    <t>KARİYER PLANLAMA*</t>
  </si>
  <si>
    <t>OSPZ034</t>
  </si>
  <si>
    <t>İŞ SAĞLIĞI VE GÜVENLİĞİ</t>
  </si>
  <si>
    <t>İNTERNET PROGRAMCILIĞI I</t>
  </si>
  <si>
    <t>BLPZ126</t>
  </si>
  <si>
    <t xml:space="preserve">VERİ TABANI II </t>
  </si>
  <si>
    <t>OTPZ004</t>
  </si>
  <si>
    <t>KALİTE YÖNETİM SİSTEMLERİ</t>
  </si>
  <si>
    <t>AĞ TEMELLERİ</t>
  </si>
  <si>
    <t>MESLEKİ YABANCI DİL</t>
  </si>
  <si>
    <t>BLPZ245</t>
  </si>
  <si>
    <t>ERP SİSTEM YAZILIMLARI</t>
  </si>
  <si>
    <t>BLPZ237</t>
  </si>
  <si>
    <t>İNTERNET PROGRAMCILIĞI II</t>
  </si>
  <si>
    <t>MESLEK ETİĞİ</t>
  </si>
  <si>
    <t>SİSTEM ANALİZİ ve TASARIMI</t>
  </si>
  <si>
    <t>ÇEVRE KORUMA</t>
  </si>
  <si>
    <t>İŞLETMEDE MESLEKİ EĞİTİM</t>
  </si>
  <si>
    <t>STAJ</t>
  </si>
  <si>
    <t>TÜRK DİLİ</t>
  </si>
  <si>
    <t>ATATÜRK İLKELERİ VE İNKILAP TARİHİ</t>
  </si>
  <si>
    <t>PROFESSIONAL MATHEMATICS</t>
  </si>
  <si>
    <t>PROGRAMMING BASICS</t>
  </si>
  <si>
    <t xml:space="preserve">GRAPHICS and ANIMATION </t>
  </si>
  <si>
    <t>SOFTWARE ARCHITECTURE</t>
  </si>
  <si>
    <t>DATA BASE I</t>
  </si>
  <si>
    <t>BASICS OF WEB DESIGN</t>
  </si>
  <si>
    <t>FOREIGN LANGUAGE</t>
  </si>
  <si>
    <t>CAREER PLANNING</t>
  </si>
  <si>
    <t>OCCUPATIONAL HEALTH AND SAFETY</t>
  </si>
  <si>
    <t>OBJECT ORIENTED PROGRAMMING I</t>
  </si>
  <si>
    <t>INTERNET PROGRAMMING I</t>
  </si>
  <si>
    <t>DATA BASE II</t>
  </si>
  <si>
    <t>QUALITY MANAGEMENT SYSTEMS</t>
  </si>
  <si>
    <t>NETWORKING BASICS</t>
  </si>
  <si>
    <t>PROFESSIONAL FOREIGN LANGUAGE</t>
  </si>
  <si>
    <t>ERP SYSTEM SOFTWARES</t>
  </si>
  <si>
    <t>OBJECT ORIENTED PROGRAMMING II</t>
  </si>
  <si>
    <t>INTERNET PROGRAMMING II</t>
  </si>
  <si>
    <t>PROFESSIONAL ETHICS</t>
  </si>
  <si>
    <t>SYSTEM ANALYSIS and DESIGN</t>
  </si>
  <si>
    <t>ENVIRONMENTAL PROTECTION</t>
  </si>
  <si>
    <t>INTERNSHIP</t>
  </si>
  <si>
    <t>TURKISH LANGUAGE</t>
  </si>
  <si>
    <t>ATATURK'S PRINCIPALS and HISTORY of REVOLUTIONS</t>
  </si>
  <si>
    <t>NESNE TABANLI PROGRAMLAMA I</t>
  </si>
  <si>
    <t>OFİS YAZILIMLARI</t>
  </si>
  <si>
    <t>İÇERİK YÖNETİM SİSTEMİ</t>
  </si>
  <si>
    <t>BİLGİSAYAR DONANIMI</t>
  </si>
  <si>
    <t xml:space="preserve">MEDYA OKURYAZARLIĞI </t>
  </si>
  <si>
    <t>ÇOKLU PROGRAMLAMA DİLLERİ</t>
  </si>
  <si>
    <t>VERİ YAPILARI VE ALGORİTMALAR</t>
  </si>
  <si>
    <t>GÖRSEL PROGRAMLAMA I</t>
  </si>
  <si>
    <t>AÇIK KAYNAK İŞLETİM SİSTEMİ</t>
  </si>
  <si>
    <t>YAZILIM KURULUMU ve YÖNETİMİ</t>
  </si>
  <si>
    <t>MOBİL PROGRAMLAMA I</t>
  </si>
  <si>
    <t xml:space="preserve">OYUN PROGRAMLAMA I </t>
  </si>
  <si>
    <t>VERİ MADENCİLİĞİ</t>
  </si>
  <si>
    <t>YAPAY ZEKAYA GİRİŞ</t>
  </si>
  <si>
    <t>İSTATİSTİK</t>
  </si>
  <si>
    <t>İŞLETME YÖNETİMİ I</t>
  </si>
  <si>
    <t>GİRİŞİMCİLİK</t>
  </si>
  <si>
    <t>KALİTE GÜVENCESİ ve STANDARTLARI</t>
  </si>
  <si>
    <t>SOSYAL SORUMLULUK PROJESİ I</t>
  </si>
  <si>
    <t>İLETİŞİM</t>
  </si>
  <si>
    <t>GRAFİK TASARIM UYGULAMALARI</t>
  </si>
  <si>
    <t>MESLEKİ MATEMATİK II</t>
  </si>
  <si>
    <t xml:space="preserve">SİBER GÜVENLİĞE GİRİŞ </t>
  </si>
  <si>
    <t>BİLİŞİM SUÇLARI ve HUKUKU</t>
  </si>
  <si>
    <t>GÖRSEL PROGRAMLAMA II</t>
  </si>
  <si>
    <t>SUNUCU İŞLETİM SİSTEMİ</t>
  </si>
  <si>
    <t>MOBİL PROGRAMLAMA II</t>
  </si>
  <si>
    <t>NESNELERİN İNTERNETİ</t>
  </si>
  <si>
    <t>OYUN PROGRAMLAMA II</t>
  </si>
  <si>
    <t>BULUT BİLİŞİM</t>
  </si>
  <si>
    <t>MAKİNE ÖĞRENMESİ</t>
  </si>
  <si>
    <t>SANAL VE ARTTIRILMIŞ GERÇEKLİK</t>
  </si>
  <si>
    <t>KRİPTOLOJİ</t>
  </si>
  <si>
    <t>COĞRAFİ BİLGİ SİSTEMLERİ</t>
  </si>
  <si>
    <t>ARAŞTIRMA YÖNTEM ve TEKNİKLERİ</t>
  </si>
  <si>
    <t>İŞLETME YÖNETİMİ II</t>
  </si>
  <si>
    <t>TOPLUM BİLİNCİ VE SOSYAL SORUMLULUK</t>
  </si>
  <si>
    <t>SOSYAL SORUMLULUK PROJESİ II</t>
  </si>
  <si>
    <t>OFFICE SOFTWARES</t>
  </si>
  <si>
    <t>CONTENT MANAGEMENT SYSTEM</t>
  </si>
  <si>
    <t>COMPUTER HARDWARE</t>
  </si>
  <si>
    <t xml:space="preserve">MEDIA LITERACY </t>
  </si>
  <si>
    <t>MULTIPLE PROGRAMMING LANGUAGES</t>
  </si>
  <si>
    <t>DATA STRUCTURES AND ALGORITHMS</t>
  </si>
  <si>
    <t>VISUAL PROGRAMMING I</t>
  </si>
  <si>
    <t>OPEN SOURCE OPERATING SYSTEM</t>
  </si>
  <si>
    <t>SOFTWARE INSTALLATION AND MANAGEMENT</t>
  </si>
  <si>
    <t>MOBILE PROGRAMMING I</t>
  </si>
  <si>
    <t>GAME PROGRAMMING I</t>
  </si>
  <si>
    <t>DATA MINING</t>
  </si>
  <si>
    <t>INTRODUCTION TO ARTIFICIAL INTELLIGENCE</t>
  </si>
  <si>
    <t>GRAPHIC DESIGN APPLICATION</t>
  </si>
  <si>
    <t>PROFESSIONAL MATHEMATICS II</t>
  </si>
  <si>
    <t>BUSINES MANAGEMENT I</t>
  </si>
  <si>
    <t>ENTREPRENEURSHIP</t>
  </si>
  <si>
    <t>QUALITY ASSUARANCE AND STANDARDS</t>
  </si>
  <si>
    <t>SOCIAL RESPONSIBILITY PROJECT I</t>
  </si>
  <si>
    <t>COMMUNICATION</t>
  </si>
  <si>
    <t>STATISTICS</t>
  </si>
  <si>
    <t>INTRODUCTION TO CYBER SECURITY</t>
  </si>
  <si>
    <t>CYBER CRIMES AND LAW</t>
  </si>
  <si>
    <t>VISUAL PROGRAMMING II</t>
  </si>
  <si>
    <t>SERVER OPERATING SYSTEM</t>
  </si>
  <si>
    <t>MOBILE PROGRAMMING II</t>
  </si>
  <si>
    <t>INTERNET OF THINGS</t>
  </si>
  <si>
    <t>GAME PROGRAMMING II</t>
  </si>
  <si>
    <t>CLOUD COMPUTING</t>
  </si>
  <si>
    <t>MACHINE LEARNING</t>
  </si>
  <si>
    <t>VIRTUAL AND AUGMENTED REALITY</t>
  </si>
  <si>
    <t>CRYPTOLOGY</t>
  </si>
  <si>
    <t>GEOGRAPHICAL INFORMATION SYSTEMS</t>
  </si>
  <si>
    <t>RESEACH METHODS AND TECNIQUES</t>
  </si>
  <si>
    <t>BUSINES MANAGEMENT II</t>
  </si>
  <si>
    <t>SOCIAL CONSCIOUSNESS AND SOCIAL RESPONSIBILITY</t>
  </si>
  <si>
    <t>SOCIAL RESPONSIBILITY PROJECT II</t>
  </si>
  <si>
    <t>Z</t>
  </si>
  <si>
    <t>S</t>
  </si>
  <si>
    <t>Yeni eklenen ders</t>
  </si>
  <si>
    <t>II</t>
  </si>
  <si>
    <t>Program kurul önerisi</t>
  </si>
  <si>
    <t>OTPS062</t>
  </si>
  <si>
    <t>KARİYER PLANLAMA</t>
  </si>
  <si>
    <t>BLPZ123</t>
  </si>
  <si>
    <t>YAD105</t>
  </si>
  <si>
    <t>BLPZ132</t>
  </si>
  <si>
    <t>BLPZ134</t>
  </si>
  <si>
    <t>BLPZ136</t>
  </si>
  <si>
    <t>BLPZ138</t>
  </si>
  <si>
    <t>BLPZ249</t>
  </si>
  <si>
    <t>BLPZ251</t>
  </si>
  <si>
    <t>BLPZ253</t>
  </si>
  <si>
    <t>BLPZ255</t>
  </si>
  <si>
    <t>ATA202</t>
  </si>
  <si>
    <t>TUD202</t>
  </si>
  <si>
    <t>İME202</t>
  </si>
  <si>
    <t>STJ202</t>
  </si>
  <si>
    <t>WORKPLACE VOCATIONAL TRAINING</t>
  </si>
  <si>
    <t>PRJS102</t>
  </si>
  <si>
    <t>PROJE KÜLTÜRÜ</t>
  </si>
  <si>
    <t>BLPS120</t>
  </si>
  <si>
    <t>BLPS122</t>
  </si>
  <si>
    <t>BLPS124</t>
  </si>
  <si>
    <t>BLPS126</t>
  </si>
  <si>
    <t>BLPS128</t>
  </si>
  <si>
    <t>BLPS130</t>
  </si>
  <si>
    <t>BLPS132</t>
  </si>
  <si>
    <t>BLPS134</t>
  </si>
  <si>
    <t>BLPS136</t>
  </si>
  <si>
    <t>BLPS138</t>
  </si>
  <si>
    <t>BLPS140</t>
  </si>
  <si>
    <t>BLPS142</t>
  </si>
  <si>
    <t>BLPS144</t>
  </si>
  <si>
    <t>BLPS148</t>
  </si>
  <si>
    <t>BLPS150</t>
  </si>
  <si>
    <t>BLPS146</t>
  </si>
  <si>
    <t>PROJE KÜLTÜRÜ *</t>
  </si>
  <si>
    <t>BLPS251</t>
  </si>
  <si>
    <t>BLPS253</t>
  </si>
  <si>
    <t>BLPS255</t>
  </si>
  <si>
    <t>BLPS257</t>
  </si>
  <si>
    <t>BLPS259</t>
  </si>
  <si>
    <t>BLPS261</t>
  </si>
  <si>
    <t>BLPS263</t>
  </si>
  <si>
    <t>BLPS265</t>
  </si>
  <si>
    <t>BLPS267</t>
  </si>
  <si>
    <t>BLPS269</t>
  </si>
  <si>
    <t>BLPS271</t>
  </si>
  <si>
    <t>BLPS273</t>
  </si>
  <si>
    <t>OTPS060</t>
  </si>
  <si>
    <t>OTPS064</t>
  </si>
  <si>
    <t>OTPS066</t>
  </si>
  <si>
    <t>OTPS068</t>
  </si>
  <si>
    <t>OTPS061</t>
  </si>
  <si>
    <t>OTPS063</t>
  </si>
  <si>
    <t>OTPS065</t>
  </si>
  <si>
    <t>OTPS067</t>
  </si>
  <si>
    <t>PROJECT CULTURE</t>
  </si>
  <si>
    <t>NESNE TABANLI PROGRAMLAMA II</t>
  </si>
  <si>
    <t>FAKÜLTE/YÜKSEKOKUL/KONSERVATUVAR/MYO: GEMLİK ASIM KOCABIYIK-KARACABEY-KELES-ORHANGAZİ YENİKÖY ASİL ÇELİK-TEKNİK BİLİMLER</t>
  </si>
  <si>
    <t>FACULTY/HIGER EDUCATION/CONSERVATORY/VOCATIONAL SCHOOL: GEMLİK ASIM KOCABIYIK-KARACABEY-KELES-ORHANGAZİ YENİKÖY ASİL ÇELİK-TEKNİK BİLİMLER</t>
  </si>
  <si>
    <t>BURSA ULUDAĞ ÜNİVERSİTESİ
ANADAL DERS PLAN FORMU-7
YENİ EKLENEN DERSLER</t>
  </si>
  <si>
    <t>BÖLÜM/ PROGRAM: BİLGİSAYAR TEKNOLOJİLERİ/BİLGİSAYAR PROGRAMCILIĞI</t>
  </si>
  <si>
    <t>BURSA ULUDAĞ UNIVERSITY
CURRICULUM FORM-1
MAJOR COURSE PLANS</t>
  </si>
  <si>
    <t>*The course's ECTS credits are not included in the total ECTS credits for the semester and graduation.</t>
  </si>
  <si>
    <t>*Dersin AKTS kredisi, yarıyıl ile mezuniyet toplam AKTS kredi toplamına dahil değildir.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</si>
</sst>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color rgb="FFFF0000"/>
      <name val="Times New Roman"/>
      <family val="1"/>
      <charset val="162"/>
    </font>
    <font>
      <sz val="10"/>
      <name val="Arial Tur"/>
      <charset val="162"/>
    </font>
    <font>
      <sz val="10"/>
      <color rgb="FF00B0F0"/>
      <name val="Times New Roman"/>
      <family val="1"/>
      <charset val="162"/>
    </font>
    <font>
      <b/>
      <sz val="10"/>
      <color rgb="FFC00000"/>
      <name val="Times New Roman"/>
      <family val="1"/>
      <charset val="162"/>
    </font>
  </fonts>
  <fills count="5">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s>
  <borders count="24">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xf numFmtId="0" fontId="9" fillId="0" borderId="1"/>
    <xf numFmtId="0" fontId="10" fillId="0" borderId="1"/>
    <xf numFmtId="0" fontId="9" fillId="0" borderId="1"/>
    <xf numFmtId="0" fontId="9" fillId="0" borderId="1"/>
    <xf numFmtId="0" fontId="27" fillId="0" borderId="1"/>
    <xf numFmtId="0" fontId="27" fillId="0" borderId="1"/>
    <xf numFmtId="0" fontId="9" fillId="0" borderId="1"/>
    <xf numFmtId="0" fontId="9" fillId="0" borderId="1"/>
  </cellStyleXfs>
  <cellXfs count="321">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3"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5" fillId="2" borderId="7" xfId="0" applyFont="1" applyFill="1" applyBorder="1" applyAlignment="1">
      <alignment horizontal="center" vertical="center" wrapText="1"/>
    </xf>
    <xf numFmtId="0" fontId="2" fillId="0" borderId="7" xfId="0" applyFont="1" applyBorder="1" applyAlignment="1">
      <alignment vertical="center"/>
    </xf>
    <xf numFmtId="0" fontId="2" fillId="0" borderId="0" xfId="0" applyFont="1" applyAlignment="1">
      <alignment vertical="center"/>
    </xf>
    <xf numFmtId="0" fontId="1" fillId="0" borderId="7" xfId="0" applyFont="1" applyBorder="1" applyAlignment="1">
      <alignment horizontal="right" vertical="center"/>
    </xf>
    <xf numFmtId="0" fontId="1" fillId="0" borderId="7" xfId="0" applyFont="1" applyBorder="1" applyAlignment="1">
      <alignment vertical="center"/>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0" fontId="1" fillId="0" borderId="0" xfId="0" applyFont="1" applyAlignment="1">
      <alignment horizontal="right" vertical="center"/>
    </xf>
    <xf numFmtId="0" fontId="4" fillId="0" borderId="7" xfId="0" applyFont="1" applyBorder="1" applyAlignment="1">
      <alignment vertical="center"/>
    </xf>
    <xf numFmtId="0" fontId="1" fillId="0" borderId="9" xfId="0" applyFont="1" applyBorder="1" applyAlignment="1">
      <alignment horizontal="center" vertical="center" wrapText="1"/>
    </xf>
    <xf numFmtId="0" fontId="3" fillId="0" borderId="0" xfId="0" applyFont="1" applyAlignment="1">
      <alignment horizontal="left" vertical="center"/>
    </xf>
    <xf numFmtId="0" fontId="3" fillId="0" borderId="9" xfId="0" applyFont="1" applyBorder="1" applyAlignment="1">
      <alignment horizontal="center" vertical="center"/>
    </xf>
    <xf numFmtId="0" fontId="1" fillId="0" borderId="7" xfId="0" applyFont="1" applyBorder="1" applyAlignment="1">
      <alignment horizontal="center"/>
    </xf>
    <xf numFmtId="0" fontId="3" fillId="0" borderId="0" xfId="0" applyFont="1" applyAlignment="1">
      <alignment vertical="center" wrapText="1"/>
    </xf>
    <xf numFmtId="0" fontId="4" fillId="0" borderId="2" xfId="0" applyFont="1" applyBorder="1" applyAlignment="1">
      <alignment vertical="top" wrapText="1"/>
    </xf>
    <xf numFmtId="0" fontId="3" fillId="0" borderId="7" xfId="0" applyFont="1" applyBorder="1" applyAlignment="1">
      <alignment horizontal="center" vertical="top" wrapText="1"/>
    </xf>
    <xf numFmtId="0" fontId="1" fillId="0" borderId="2" xfId="0" applyFont="1" applyBorder="1" applyAlignment="1">
      <alignment vertical="center"/>
    </xf>
    <xf numFmtId="0" fontId="2" fillId="0" borderId="0" xfId="0" applyFont="1" applyAlignment="1">
      <alignment horizontal="center" vertical="top" wrapText="1"/>
    </xf>
    <xf numFmtId="0" fontId="2" fillId="0" borderId="0" xfId="0" applyFont="1" applyAlignment="1">
      <alignment vertical="center" wrapText="1"/>
    </xf>
    <xf numFmtId="0" fontId="1" fillId="0" borderId="7" xfId="0" applyFont="1" applyBorder="1" applyAlignment="1">
      <alignment vertical="center" wrapText="1"/>
    </xf>
    <xf numFmtId="0" fontId="3" fillId="0" borderId="7" xfId="0" applyFont="1" applyBorder="1" applyAlignment="1">
      <alignment horizontal="center" vertical="center"/>
    </xf>
    <xf numFmtId="0" fontId="3" fillId="0" borderId="7"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2" fillId="0" borderId="1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4" fillId="0" borderId="0" xfId="0" applyFont="1" applyAlignment="1">
      <alignment horizontal="left" vertical="center"/>
    </xf>
    <xf numFmtId="0" fontId="1" fillId="0" borderId="1" xfId="3" applyFont="1" applyAlignment="1">
      <alignment horizontal="left"/>
    </xf>
    <xf numFmtId="0" fontId="1" fillId="0" borderId="7" xfId="0" applyFont="1" applyBorder="1" applyAlignment="1">
      <alignment horizontal="center" vertical="center"/>
    </xf>
    <xf numFmtId="0" fontId="13" fillId="0" borderId="0" xfId="0" applyFont="1"/>
    <xf numFmtId="0" fontId="3" fillId="0" borderId="0" xfId="0" applyFont="1"/>
    <xf numFmtId="0" fontId="12" fillId="0" borderId="3" xfId="0" applyFont="1" applyBorder="1"/>
    <xf numFmtId="0" fontId="3" fillId="0" borderId="7" xfId="0" applyFont="1" applyBorder="1"/>
    <xf numFmtId="0" fontId="3" fillId="0" borderId="1" xfId="1" applyFont="1"/>
    <xf numFmtId="0" fontId="1" fillId="0" borderId="1" xfId="1" applyFont="1" applyFill="1"/>
    <xf numFmtId="0" fontId="3" fillId="0" borderId="8" xfId="0" applyFont="1" applyBorder="1"/>
    <xf numFmtId="0" fontId="2" fillId="0" borderId="0" xfId="0" applyFont="1"/>
    <xf numFmtId="0" fontId="12" fillId="0" borderId="1" xfId="3" applyFont="1" applyBorder="1"/>
    <xf numFmtId="0" fontId="17" fillId="0" borderId="11" xfId="0" applyFont="1" applyBorder="1" applyAlignment="1">
      <alignment vertical="center"/>
    </xf>
    <xf numFmtId="0" fontId="7" fillId="0" borderId="11" xfId="0" applyFont="1" applyBorder="1" applyAlignment="1">
      <alignment vertical="center"/>
    </xf>
    <xf numFmtId="0" fontId="3" fillId="0" borderId="1" xfId="3" applyFont="1"/>
    <xf numFmtId="0" fontId="19" fillId="0" borderId="11"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4" borderId="0" xfId="0" applyFont="1" applyFill="1" applyAlignment="1">
      <alignment horizontal="left" vertical="center" wrapText="1"/>
    </xf>
    <xf numFmtId="0" fontId="17" fillId="0" borderId="0" xfId="0" applyFont="1" applyAlignment="1">
      <alignment vertical="center"/>
    </xf>
    <xf numFmtId="0" fontId="7" fillId="0" borderId="0" xfId="0" applyFont="1" applyAlignment="1">
      <alignment vertical="center"/>
    </xf>
    <xf numFmtId="0" fontId="3" fillId="0" borderId="0" xfId="0" applyFont="1"/>
    <xf numFmtId="0" fontId="12" fillId="0" borderId="8" xfId="0" applyFont="1" applyBorder="1"/>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3" fillId="0" borderId="0" xfId="0" applyFont="1"/>
    <xf numFmtId="0" fontId="1" fillId="0" borderId="7" xfId="0" applyFont="1" applyBorder="1" applyAlignment="1">
      <alignment horizontal="center" vertical="center"/>
    </xf>
    <xf numFmtId="0" fontId="3" fillId="0" borderId="11" xfId="0" applyFont="1" applyBorder="1" applyAlignment="1">
      <alignment vertical="center" wrapText="1"/>
    </xf>
    <xf numFmtId="0" fontId="12" fillId="0" borderId="8" xfId="0" applyFont="1" applyBorder="1" applyAlignment="1">
      <alignment horizontal="center" vertical="center" wrapText="1"/>
    </xf>
    <xf numFmtId="0" fontId="3" fillId="0" borderId="1" xfId="3" applyFont="1"/>
    <xf numFmtId="0" fontId="3" fillId="0" borderId="7" xfId="0" applyFont="1" applyBorder="1" applyAlignment="1">
      <alignment horizont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4" fillId="0" borderId="13" xfId="0" applyFont="1" applyBorder="1" applyAlignment="1">
      <alignment vertical="top" wrapText="1"/>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3" fillId="0" borderId="8" xfId="0" applyFont="1" applyBorder="1" applyAlignment="1">
      <alignment vertical="center"/>
    </xf>
    <xf numFmtId="0" fontId="2" fillId="0" borderId="11" xfId="0" applyFont="1" applyBorder="1" applyAlignment="1">
      <alignment horizontal="center" vertical="center"/>
    </xf>
    <xf numFmtId="0" fontId="2" fillId="0" borderId="8" xfId="0" applyFont="1" applyBorder="1" applyAlignment="1">
      <alignment vertical="center" wrapText="1"/>
    </xf>
    <xf numFmtId="0" fontId="3" fillId="0" borderId="8" xfId="0" applyFont="1" applyBorder="1" applyAlignment="1">
      <alignment vertical="center" wrapText="1"/>
    </xf>
    <xf numFmtId="0" fontId="12" fillId="0" borderId="11" xfId="0" applyFont="1" applyBorder="1"/>
    <xf numFmtId="0" fontId="3" fillId="0" borderId="11" xfId="0" applyFont="1" applyBorder="1" applyAlignment="1">
      <alignment vertical="center"/>
    </xf>
    <xf numFmtId="0" fontId="7" fillId="2" borderId="11" xfId="0" applyFont="1" applyFill="1" applyBorder="1" applyAlignment="1">
      <alignment horizontal="center" vertical="center"/>
    </xf>
    <xf numFmtId="0" fontId="1" fillId="0" borderId="11" xfId="0" applyFont="1" applyBorder="1" applyAlignment="1">
      <alignment horizontal="center" vertical="center" wrapText="1"/>
    </xf>
    <xf numFmtId="0" fontId="1" fillId="0" borderId="11" xfId="0" applyFont="1" applyBorder="1" applyAlignment="1">
      <alignment horizontal="left" vertical="center"/>
    </xf>
    <xf numFmtId="0" fontId="1" fillId="0" borderId="11" xfId="0" applyFont="1" applyBorder="1" applyAlignment="1">
      <alignment horizontal="center" vertical="center"/>
    </xf>
    <xf numFmtId="0" fontId="3" fillId="0" borderId="0" xfId="0" applyFont="1"/>
    <xf numFmtId="0" fontId="12" fillId="0" borderId="8" xfId="0" applyFont="1" applyBorder="1"/>
    <xf numFmtId="0" fontId="1" fillId="0" borderId="7" xfId="0" applyFont="1" applyBorder="1" applyAlignment="1">
      <alignment horizontal="center" vertical="center"/>
    </xf>
    <xf numFmtId="0" fontId="12" fillId="0" borderId="8" xfId="0" applyFont="1" applyBorder="1" applyAlignment="1">
      <alignment horizontal="center"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3" fillId="0" borderId="8" xfId="0" applyFont="1" applyBorder="1" applyAlignment="1">
      <alignment horizontal="center"/>
    </xf>
    <xf numFmtId="0" fontId="26" fillId="0" borderId="11" xfId="0" applyFont="1" applyFill="1" applyBorder="1" applyAlignment="1">
      <alignment vertical="center"/>
    </xf>
    <xf numFmtId="0" fontId="12" fillId="0" borderId="11" xfId="0" applyFont="1" applyFill="1" applyBorder="1" applyAlignment="1">
      <alignment horizontal="left" vertical="center"/>
    </xf>
    <xf numFmtId="0" fontId="12" fillId="0" borderId="11" xfId="0" applyFont="1" applyFill="1" applyBorder="1" applyAlignment="1">
      <alignment vertical="center"/>
    </xf>
    <xf numFmtId="0" fontId="26" fillId="0" borderId="11" xfId="0" applyFont="1" applyFill="1" applyBorder="1" applyAlignment="1">
      <alignment vertical="center" wrapText="1"/>
    </xf>
    <xf numFmtId="0" fontId="26" fillId="0" borderId="11" xfId="0" applyFont="1" applyFill="1" applyBorder="1" applyAlignment="1">
      <alignment horizontal="left" vertical="center" wrapText="1"/>
    </xf>
    <xf numFmtId="0" fontId="12" fillId="0" borderId="11" xfId="2" applyFont="1" applyFill="1" applyBorder="1" applyAlignment="1">
      <alignment horizontal="center" vertical="center"/>
    </xf>
    <xf numFmtId="0" fontId="12" fillId="0" borderId="11" xfId="2" applyFont="1" applyFill="1" applyBorder="1" applyAlignment="1">
      <alignment vertical="center"/>
    </xf>
    <xf numFmtId="0" fontId="12" fillId="0" borderId="12" xfId="2" applyFont="1" applyFill="1" applyBorder="1" applyAlignment="1">
      <alignment vertical="center"/>
    </xf>
    <xf numFmtId="0" fontId="3" fillId="0" borderId="1" xfId="3" applyFont="1"/>
    <xf numFmtId="0" fontId="12" fillId="0" borderId="11" xfId="7" applyFont="1" applyBorder="1" applyAlignment="1">
      <alignment vertical="center" wrapText="1"/>
    </xf>
    <xf numFmtId="0" fontId="12" fillId="0" borderId="11" xfId="0" applyFont="1" applyFill="1" applyBorder="1" applyAlignment="1">
      <alignment horizontal="center" vertical="center"/>
    </xf>
    <xf numFmtId="0" fontId="12" fillId="0" borderId="11" xfId="2" applyFont="1" applyFill="1" applyBorder="1" applyAlignment="1">
      <alignment horizontal="center" vertical="center" wrapText="1"/>
    </xf>
    <xf numFmtId="0" fontId="3" fillId="0" borderId="1" xfId="3" applyFont="1"/>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center" vertical="center" wrapText="1"/>
    </xf>
    <xf numFmtId="0" fontId="12" fillId="0" borderId="11" xfId="0" applyFont="1" applyBorder="1"/>
    <xf numFmtId="0" fontId="1" fillId="0" borderId="11" xfId="0" applyFont="1" applyBorder="1" applyAlignment="1">
      <alignment horizontal="center" vertical="center" wrapText="1"/>
    </xf>
    <xf numFmtId="0" fontId="3" fillId="0" borderId="11" xfId="0" applyFont="1" applyBorder="1"/>
    <xf numFmtId="0" fontId="3" fillId="0" borderId="11" xfId="0" applyFont="1" applyBorder="1" applyAlignment="1">
      <alignment vertical="center" wrapText="1"/>
    </xf>
    <xf numFmtId="0" fontId="3" fillId="0" borderId="0" xfId="0" applyFont="1" applyAlignment="1">
      <alignment vertical="center"/>
    </xf>
    <xf numFmtId="0" fontId="12" fillId="0" borderId="7" xfId="0" applyFont="1" applyBorder="1" applyAlignment="1">
      <alignment vertical="center"/>
    </xf>
    <xf numFmtId="0" fontId="4" fillId="0" borderId="0" xfId="0" applyFont="1" applyAlignment="1">
      <alignment horizontal="center" vertical="center" wrapText="1"/>
    </xf>
    <xf numFmtId="0" fontId="1" fillId="0" borderId="7" xfId="0" applyFont="1" applyBorder="1" applyAlignment="1">
      <alignment horizontal="center" vertical="center"/>
    </xf>
    <xf numFmtId="0" fontId="12" fillId="0" borderId="7" xfId="0" applyFont="1" applyBorder="1" applyAlignment="1">
      <alignment horizontal="center" vertical="center"/>
    </xf>
    <xf numFmtId="0" fontId="12" fillId="0" borderId="11" xfId="0" applyFont="1" applyFill="1" applyBorder="1" applyAlignment="1">
      <alignment vertical="center" wrapText="1"/>
    </xf>
    <xf numFmtId="0" fontId="12" fillId="0" borderId="7" xfId="0" applyFont="1" applyFill="1" applyBorder="1" applyAlignment="1">
      <alignment horizontal="left" vertical="center" wrapText="1"/>
    </xf>
    <xf numFmtId="0" fontId="12" fillId="0" borderId="7" xfId="0" applyFont="1" applyFill="1" applyBorder="1" applyAlignment="1">
      <alignment vertical="center" wrapText="1"/>
    </xf>
    <xf numFmtId="0" fontId="12" fillId="0" borderId="7" xfId="0" applyFont="1" applyFill="1" applyBorder="1" applyAlignment="1">
      <alignment horizontal="center" vertical="center" wrapText="1"/>
    </xf>
    <xf numFmtId="0" fontId="12" fillId="0" borderId="7" xfId="0" applyFont="1" applyFill="1" applyBorder="1" applyAlignment="1">
      <alignment vertical="center"/>
    </xf>
    <xf numFmtId="0" fontId="12" fillId="0" borderId="7" xfId="0" applyFont="1" applyFill="1" applyBorder="1" applyAlignment="1">
      <alignment horizontal="center" vertical="center"/>
    </xf>
    <xf numFmtId="0" fontId="12" fillId="0" borderId="7" xfId="0" applyFont="1" applyBorder="1" applyAlignment="1">
      <alignment horizontal="left" vertical="center"/>
    </xf>
    <xf numFmtId="0" fontId="12" fillId="0" borderId="11" xfId="0" applyFont="1" applyFill="1" applyBorder="1" applyAlignment="1">
      <alignment horizontal="left" vertical="center" wrapText="1"/>
    </xf>
    <xf numFmtId="0" fontId="3" fillId="0" borderId="11" xfId="0" applyFont="1" applyBorder="1" applyAlignment="1">
      <alignment horizontal="center" vertical="center"/>
    </xf>
    <xf numFmtId="0" fontId="12" fillId="0" borderId="11" xfId="0" applyFont="1" applyBorder="1" applyAlignment="1">
      <alignment vertical="center"/>
    </xf>
    <xf numFmtId="0" fontId="12" fillId="0" borderId="5" xfId="0" applyFont="1" applyBorder="1" applyAlignment="1">
      <alignment horizontal="left" vertical="center"/>
    </xf>
    <xf numFmtId="0" fontId="12" fillId="0" borderId="5" xfId="0" applyFont="1" applyBorder="1" applyAlignment="1">
      <alignment horizontal="center" vertical="center"/>
    </xf>
    <xf numFmtId="0" fontId="12" fillId="0" borderId="11" xfId="0" applyFont="1" applyBorder="1" applyAlignment="1">
      <alignment horizontal="left" vertical="center"/>
    </xf>
    <xf numFmtId="0" fontId="12" fillId="0" borderId="11" xfId="0" applyFont="1" applyBorder="1" applyAlignment="1">
      <alignment horizontal="center" vertical="center"/>
    </xf>
    <xf numFmtId="0" fontId="12" fillId="0" borderId="11" xfId="0" applyFont="1" applyBorder="1" applyAlignment="1">
      <alignment vertical="center" wrapText="1"/>
    </xf>
    <xf numFmtId="0" fontId="12" fillId="0" borderId="11" xfId="0" applyFont="1" applyBorder="1" applyAlignment="1">
      <alignment horizontal="center"/>
    </xf>
    <xf numFmtId="0" fontId="11" fillId="0" borderId="11" xfId="2" applyFont="1" applyBorder="1" applyAlignment="1">
      <alignment vertical="center" wrapText="1"/>
    </xf>
    <xf numFmtId="0" fontId="11" fillId="0" borderId="11" xfId="2" applyFont="1" applyBorder="1" applyAlignment="1">
      <alignment horizontal="center" vertical="center" wrapText="1"/>
    </xf>
    <xf numFmtId="0" fontId="1" fillId="0" borderId="11" xfId="3" applyFont="1" applyBorder="1" applyAlignment="1">
      <alignment horizontal="center"/>
    </xf>
    <xf numFmtId="0" fontId="2" fillId="0" borderId="11" xfId="3" applyFont="1" applyBorder="1"/>
    <xf numFmtId="0" fontId="2" fillId="0" borderId="11" xfId="3" applyFont="1" applyBorder="1" applyAlignment="1">
      <alignment horizontal="center"/>
    </xf>
    <xf numFmtId="0" fontId="2" fillId="0" borderId="11" xfId="3" applyFont="1" applyBorder="1" applyAlignment="1">
      <alignment horizontal="left"/>
    </xf>
    <xf numFmtId="0" fontId="28" fillId="0" borderId="11" xfId="3" applyFont="1" applyBorder="1"/>
    <xf numFmtId="0" fontId="28" fillId="0" borderId="11" xfId="3" applyFont="1" applyBorder="1" applyAlignment="1">
      <alignment horizontal="center"/>
    </xf>
    <xf numFmtId="0" fontId="26" fillId="0" borderId="11" xfId="3" applyFont="1" applyBorder="1"/>
    <xf numFmtId="0" fontId="29" fillId="0" borderId="11" xfId="3" applyFont="1" applyBorder="1"/>
    <xf numFmtId="0" fontId="2" fillId="0" borderId="11" xfId="3" applyFont="1" applyFill="1" applyBorder="1"/>
    <xf numFmtId="0" fontId="28" fillId="0" borderId="11" xfId="3" applyFont="1" applyFill="1" applyBorder="1"/>
    <xf numFmtId="0" fontId="3" fillId="0" borderId="11" xfId="0" applyFont="1" applyBorder="1" applyAlignment="1">
      <alignment horizontal="center"/>
    </xf>
    <xf numFmtId="0" fontId="1" fillId="0" borderId="11" xfId="1" applyFont="1" applyBorder="1" applyAlignment="1">
      <alignment horizontal="center"/>
    </xf>
    <xf numFmtId="0" fontId="2" fillId="0" borderId="11" xfId="1" applyFont="1" applyBorder="1"/>
    <xf numFmtId="0" fontId="2" fillId="0" borderId="11" xfId="1" applyFont="1" applyBorder="1" applyAlignment="1">
      <alignment horizontal="center"/>
    </xf>
    <xf numFmtId="0" fontId="11" fillId="0" borderId="11" xfId="2" applyFont="1" applyBorder="1" applyAlignment="1">
      <alignment horizontal="center"/>
    </xf>
    <xf numFmtId="0" fontId="12" fillId="0" borderId="11" xfId="2" applyFont="1" applyBorder="1"/>
    <xf numFmtId="0" fontId="1" fillId="0" borderId="11" xfId="0" applyFont="1" applyBorder="1" applyAlignment="1">
      <alignment horizontal="center"/>
    </xf>
    <xf numFmtId="0" fontId="2" fillId="0" borderId="10" xfId="0" applyFont="1" applyBorder="1" applyAlignment="1">
      <alignment vertical="center"/>
    </xf>
    <xf numFmtId="0" fontId="2" fillId="2" borderId="4"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vertical="center"/>
    </xf>
    <xf numFmtId="0" fontId="1" fillId="0" borderId="8" xfId="0" applyFont="1" applyBorder="1" applyAlignment="1">
      <alignment vertical="center"/>
    </xf>
    <xf numFmtId="0" fontId="1" fillId="0" borderId="8" xfId="0" applyFont="1" applyBorder="1" applyAlignment="1">
      <alignment horizontal="right" vertical="center"/>
    </xf>
    <xf numFmtId="0" fontId="1" fillId="2" borderId="11" xfId="0" applyFont="1" applyFill="1" applyBorder="1" applyAlignment="1">
      <alignment vertical="center" wrapText="1"/>
    </xf>
    <xf numFmtId="0" fontId="2" fillId="2" borderId="11" xfId="0" applyFont="1" applyFill="1" applyBorder="1" applyAlignment="1">
      <alignment vertical="center" wrapText="1"/>
    </xf>
    <xf numFmtId="0" fontId="11" fillId="0" borderId="0" xfId="0" applyFont="1" applyAlignment="1">
      <alignment horizontal="left" vertical="center"/>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10" fontId="4" fillId="0" borderId="2" xfId="0" applyNumberFormat="1" applyFont="1" applyBorder="1" applyAlignment="1">
      <alignment horizontal="center" vertical="center"/>
    </xf>
    <xf numFmtId="10" fontId="12" fillId="0" borderId="4" xfId="0" applyNumberFormat="1" applyFont="1" applyBorder="1" applyAlignment="1">
      <alignment vertical="center"/>
    </xf>
    <xf numFmtId="0" fontId="1" fillId="0" borderId="2" xfId="0" applyFont="1" applyBorder="1" applyAlignment="1">
      <alignment horizontal="center" vertical="center" wrapText="1"/>
    </xf>
    <xf numFmtId="0" fontId="12" fillId="0" borderId="3" xfId="0" applyFont="1" applyBorder="1" applyAlignment="1">
      <alignment vertical="center"/>
    </xf>
    <xf numFmtId="0" fontId="12" fillId="0" borderId="4" xfId="0" applyFont="1" applyBorder="1" applyAlignment="1">
      <alignment vertical="center"/>
    </xf>
    <xf numFmtId="0" fontId="4" fillId="0" borderId="5" xfId="0" applyFont="1" applyBorder="1" applyAlignment="1">
      <alignment horizontal="center" vertical="center" wrapText="1"/>
    </xf>
    <xf numFmtId="0" fontId="12" fillId="0" borderId="6" xfId="0" applyFont="1" applyBorder="1" applyAlignment="1">
      <alignment vertical="center"/>
    </xf>
    <xf numFmtId="0" fontId="12" fillId="0" borderId="8" xfId="0" applyFont="1" applyBorder="1" applyAlignment="1">
      <alignment vertical="center"/>
    </xf>
    <xf numFmtId="0" fontId="1" fillId="0" borderId="7" xfId="0" applyFont="1" applyBorder="1" applyAlignment="1">
      <alignment horizontal="center" vertical="center"/>
    </xf>
    <xf numFmtId="0" fontId="12" fillId="0" borderId="7" xfId="0" applyFont="1" applyBorder="1" applyAlignment="1">
      <alignment vertical="center"/>
    </xf>
    <xf numFmtId="0" fontId="1" fillId="0" borderId="7" xfId="0" applyFont="1" applyBorder="1" applyAlignment="1">
      <alignment horizontal="center" vertical="center" wrapText="1"/>
    </xf>
    <xf numFmtId="0" fontId="2" fillId="2" borderId="2" xfId="0" applyFont="1" applyFill="1" applyBorder="1" applyAlignment="1">
      <alignment horizontal="left" vertical="center" wrapText="1"/>
    </xf>
    <xf numFmtId="0" fontId="1" fillId="0" borderId="0" xfId="0" applyFont="1" applyAlignment="1">
      <alignment horizontal="center" vertical="center"/>
    </xf>
    <xf numFmtId="0" fontId="3" fillId="0" borderId="0" xfId="0" applyFont="1" applyAlignment="1">
      <alignment vertical="center"/>
    </xf>
    <xf numFmtId="0" fontId="1" fillId="3" borderId="2" xfId="0" applyFont="1" applyFill="1" applyBorder="1" applyAlignment="1">
      <alignment horizontal="center" vertical="center"/>
    </xf>
    <xf numFmtId="0" fontId="1" fillId="0" borderId="2" xfId="0" applyFont="1" applyBorder="1" applyAlignment="1">
      <alignment horizontal="center" vertical="center"/>
    </xf>
    <xf numFmtId="0" fontId="1" fillId="2" borderId="2"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18" fillId="0" borderId="0" xfId="0" applyFont="1" applyAlignment="1">
      <alignment horizontal="left" vertical="center" wrapText="1"/>
    </xf>
    <xf numFmtId="0" fontId="6" fillId="0" borderId="0" xfId="0" applyFont="1" applyAlignment="1">
      <alignment horizontal="right" vertical="center"/>
    </xf>
    <xf numFmtId="0" fontId="4" fillId="0" borderId="0" xfId="0" applyFont="1" applyAlignment="1">
      <alignment horizontal="left" vertical="center"/>
    </xf>
    <xf numFmtId="0" fontId="4" fillId="0" borderId="2" xfId="0" applyFont="1" applyBorder="1" applyAlignment="1">
      <alignment horizontal="center" vertical="center"/>
    </xf>
    <xf numFmtId="0" fontId="4" fillId="0" borderId="0" xfId="0" applyFont="1" applyAlignment="1">
      <alignment vertical="center"/>
    </xf>
    <xf numFmtId="0" fontId="1" fillId="0" borderId="19"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19" xfId="0" applyFont="1" applyFill="1" applyBorder="1" applyAlignment="1">
      <alignment horizontal="left" vertical="center"/>
    </xf>
    <xf numFmtId="0" fontId="1" fillId="0" borderId="1" xfId="0" applyFont="1" applyFill="1" applyBorder="1" applyAlignment="1">
      <alignment horizontal="left" vertical="center"/>
    </xf>
    <xf numFmtId="0" fontId="1" fillId="0" borderId="20" xfId="0" applyFont="1" applyFill="1" applyBorder="1" applyAlignment="1">
      <alignment horizontal="left" vertical="center"/>
    </xf>
    <xf numFmtId="0" fontId="1" fillId="0" borderId="21"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4" fillId="0" borderId="8" xfId="0" applyFont="1" applyBorder="1" applyAlignment="1">
      <alignment horizontal="center" vertical="center" wrapText="1"/>
    </xf>
    <xf numFmtId="0" fontId="1" fillId="3" borderId="8" xfId="0" applyFont="1" applyFill="1" applyBorder="1" applyAlignment="1">
      <alignment horizontal="center" vertical="center"/>
    </xf>
    <xf numFmtId="0" fontId="2" fillId="0" borderId="2" xfId="0" applyFont="1" applyBorder="1" applyAlignment="1">
      <alignment horizontal="left"/>
    </xf>
    <xf numFmtId="0" fontId="12" fillId="0" borderId="4" xfId="0" applyFont="1" applyBorder="1"/>
    <xf numFmtId="0" fontId="3" fillId="0" borderId="0" xfId="0" applyFont="1"/>
    <xf numFmtId="0" fontId="6" fillId="0" borderId="0" xfId="0" applyFont="1" applyAlignment="1">
      <alignment horizontal="right"/>
    </xf>
    <xf numFmtId="0" fontId="1" fillId="0" borderId="0" xfId="0" applyFont="1" applyAlignment="1">
      <alignment horizontal="left"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xf>
    <xf numFmtId="0" fontId="1" fillId="0" borderId="1"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left" vertical="center" wrapText="1"/>
    </xf>
    <xf numFmtId="0" fontId="1" fillId="0" borderId="1" xfId="0" applyFont="1" applyBorder="1" applyAlignment="1">
      <alignment horizontal="left" vertical="center" wrapText="1"/>
    </xf>
    <xf numFmtId="0" fontId="1" fillId="0" borderId="20" xfId="0" applyFont="1" applyBorder="1" applyAlignment="1">
      <alignment horizontal="left" vertical="center" wrapText="1"/>
    </xf>
    <xf numFmtId="0" fontId="1" fillId="0" borderId="19" xfId="0" applyFont="1" applyBorder="1" applyAlignment="1">
      <alignment horizontal="left" vertical="center"/>
    </xf>
    <xf numFmtId="0" fontId="1" fillId="0" borderId="1"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4" fillId="0" borderId="13" xfId="0" applyFont="1" applyBorder="1" applyAlignment="1">
      <alignment horizontal="left" vertical="top" wrapText="1"/>
    </xf>
    <xf numFmtId="0" fontId="12" fillId="0" borderId="14" xfId="0" applyFont="1" applyBorder="1"/>
    <xf numFmtId="0" fontId="1" fillId="3" borderId="13" xfId="0" applyFont="1" applyFill="1" applyBorder="1" applyAlignment="1">
      <alignment horizontal="center" vertical="center"/>
    </xf>
    <xf numFmtId="0" fontId="12" fillId="0" borderId="15" xfId="0" applyFont="1" applyBorder="1"/>
    <xf numFmtId="0" fontId="12" fillId="0" borderId="3" xfId="0" applyFont="1" applyBorder="1"/>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 xfId="0" applyFont="1" applyBorder="1" applyAlignment="1">
      <alignment horizontal="center" vertical="center" wrapText="1"/>
    </xf>
    <xf numFmtId="0" fontId="4" fillId="0" borderId="2" xfId="0" applyFont="1" applyBorder="1" applyAlignment="1">
      <alignment horizontal="left" vertical="top" wrapText="1"/>
    </xf>
    <xf numFmtId="0" fontId="16" fillId="0" borderId="0" xfId="0" applyFont="1" applyAlignment="1">
      <alignment horizontal="center" vertical="center"/>
    </xf>
    <xf numFmtId="0" fontId="18" fillId="0" borderId="11" xfId="0" applyFont="1" applyBorder="1" applyAlignment="1">
      <alignment horizontal="left" vertical="center" wrapText="1"/>
    </xf>
    <xf numFmtId="0" fontId="3" fillId="0" borderId="11" xfId="0" applyFont="1" applyBorder="1"/>
    <xf numFmtId="0" fontId="3" fillId="0" borderId="11" xfId="0" applyFont="1" applyBorder="1" applyAlignment="1">
      <alignment horizontal="left" vertical="center" wrapText="1"/>
    </xf>
    <xf numFmtId="0" fontId="3" fillId="0" borderId="11" xfId="0" applyFont="1" applyBorder="1" applyAlignment="1">
      <alignment vertical="center" wrapText="1"/>
    </xf>
    <xf numFmtId="0" fontId="7" fillId="2" borderId="11" xfId="0" applyFont="1" applyFill="1" applyBorder="1" applyAlignment="1">
      <alignment horizontal="center" vertical="center"/>
    </xf>
    <xf numFmtId="0" fontId="12" fillId="0" borderId="11" xfId="0" applyFont="1" applyBorder="1"/>
    <xf numFmtId="0" fontId="1" fillId="0" borderId="11" xfId="0" applyFont="1" applyBorder="1" applyAlignment="1">
      <alignment horizontal="center" vertical="center" wrapText="1"/>
    </xf>
    <xf numFmtId="0" fontId="12" fillId="0" borderId="6" xfId="0" applyFont="1" applyBorder="1"/>
    <xf numFmtId="0" fontId="12" fillId="0" borderId="8" xfId="0" applyFont="1" applyBorder="1"/>
    <xf numFmtId="0" fontId="7" fillId="2" borderId="2" xfId="0" applyFont="1" applyFill="1" applyBorder="1" applyAlignment="1">
      <alignment horizontal="center" vertical="center"/>
    </xf>
    <xf numFmtId="0" fontId="4" fillId="0" borderId="6" xfId="0" applyFont="1" applyBorder="1" applyAlignment="1">
      <alignment horizontal="center" vertical="center" wrapText="1"/>
    </xf>
    <xf numFmtId="0" fontId="1" fillId="0" borderId="19"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20" xfId="0" applyFont="1" applyFill="1" applyBorder="1" applyAlignment="1">
      <alignment horizontal="left"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 fillId="3" borderId="10" xfId="0" applyFont="1" applyFill="1" applyBorder="1" applyAlignment="1">
      <alignment horizontal="center" vertical="center"/>
    </xf>
    <xf numFmtId="0" fontId="8" fillId="0" borderId="1" xfId="3" applyFont="1" applyAlignment="1">
      <alignment horizontal="center"/>
    </xf>
    <xf numFmtId="0" fontId="3" fillId="0" borderId="1" xfId="3" applyFont="1"/>
    <xf numFmtId="0" fontId="2" fillId="0" borderId="1" xfId="3" applyFont="1" applyAlignment="1">
      <alignment horizontal="center"/>
    </xf>
    <xf numFmtId="0" fontId="1" fillId="0" borderId="11" xfId="3" applyFont="1" applyBorder="1" applyAlignment="1">
      <alignment horizontal="center"/>
    </xf>
    <xf numFmtId="0" fontId="12" fillId="0" borderId="11" xfId="3" applyFont="1" applyBorder="1"/>
    <xf numFmtId="0" fontId="1" fillId="0" borderId="11" xfId="3" applyFont="1" applyBorder="1" applyAlignment="1">
      <alignment horizontal="center" vertical="center"/>
    </xf>
    <xf numFmtId="0" fontId="6" fillId="0" borderId="1" xfId="3" applyFont="1" applyBorder="1" applyAlignment="1">
      <alignment horizontal="right"/>
    </xf>
    <xf numFmtId="0" fontId="12" fillId="0" borderId="1" xfId="3" applyFont="1" applyBorder="1"/>
    <xf numFmtId="0" fontId="1" fillId="0" borderId="16" xfId="3" applyFont="1" applyBorder="1" applyAlignment="1">
      <alignment horizontal="center" vertical="center" wrapText="1"/>
    </xf>
    <xf numFmtId="0" fontId="3" fillId="0" borderId="17" xfId="3" applyFont="1" applyBorder="1"/>
    <xf numFmtId="0" fontId="3" fillId="0" borderId="18" xfId="3" applyFont="1" applyBorder="1"/>
    <xf numFmtId="0" fontId="1" fillId="0" borderId="19" xfId="3" applyFont="1" applyBorder="1" applyAlignment="1">
      <alignment horizontal="center"/>
    </xf>
    <xf numFmtId="0" fontId="3" fillId="0" borderId="1" xfId="3" applyFont="1" applyBorder="1"/>
    <xf numFmtId="0" fontId="3" fillId="0" borderId="20" xfId="3" applyFont="1" applyBorder="1"/>
    <xf numFmtId="0" fontId="1" fillId="0" borderId="19" xfId="3" applyFont="1" applyBorder="1" applyAlignment="1">
      <alignment horizontal="left"/>
    </xf>
    <xf numFmtId="0" fontId="1" fillId="0" borderId="21" xfId="3" applyFont="1" applyBorder="1" applyAlignment="1">
      <alignment horizontal="left"/>
    </xf>
    <xf numFmtId="0" fontId="3" fillId="0" borderId="22" xfId="3" applyFont="1" applyBorder="1"/>
    <xf numFmtId="0" fontId="3" fillId="0" borderId="23" xfId="3" applyFont="1" applyBorder="1"/>
    <xf numFmtId="0" fontId="1" fillId="0" borderId="11" xfId="3" applyFont="1" applyBorder="1" applyAlignment="1">
      <alignment horizontal="center" vertical="center" wrapText="1"/>
    </xf>
    <xf numFmtId="0" fontId="3" fillId="0" borderId="11" xfId="3" applyFont="1" applyBorder="1"/>
    <xf numFmtId="0" fontId="1" fillId="0" borderId="11" xfId="0" applyFont="1" applyBorder="1" applyAlignment="1">
      <alignment horizontal="center" vertical="center"/>
    </xf>
    <xf numFmtId="0" fontId="1" fillId="0" borderId="11" xfId="1" applyFont="1" applyBorder="1" applyAlignment="1">
      <alignment horizontal="center" vertical="center"/>
    </xf>
    <xf numFmtId="0" fontId="1" fillId="0" borderId="11" xfId="1" applyFont="1" applyBorder="1" applyAlignment="1">
      <alignment horizontal="center" vertical="center" wrapText="1"/>
    </xf>
    <xf numFmtId="0" fontId="1" fillId="0" borderId="11" xfId="1" applyFont="1" applyBorder="1" applyAlignment="1">
      <alignment horizontal="center"/>
    </xf>
    <xf numFmtId="0" fontId="12" fillId="0" borderId="11" xfId="1" applyFont="1" applyBorder="1"/>
    <xf numFmtId="0" fontId="6" fillId="0" borderId="1" xfId="1" applyFont="1" applyAlignment="1">
      <alignment horizontal="right"/>
    </xf>
    <xf numFmtId="0" fontId="12" fillId="0" borderId="1" xfId="1" applyFont="1"/>
    <xf numFmtId="0" fontId="1" fillId="0" borderId="16" xfId="1" applyFont="1" applyBorder="1" applyAlignment="1">
      <alignment horizontal="center" vertical="center" wrapText="1"/>
    </xf>
    <xf numFmtId="0" fontId="3" fillId="0" borderId="17" xfId="1" applyFont="1" applyBorder="1"/>
    <xf numFmtId="0" fontId="3" fillId="0" borderId="18" xfId="1" applyFont="1" applyBorder="1"/>
    <xf numFmtId="0" fontId="1" fillId="0" borderId="19" xfId="1" applyFont="1" applyBorder="1" applyAlignment="1">
      <alignment horizontal="center"/>
    </xf>
    <xf numFmtId="0" fontId="3" fillId="0" borderId="1" xfId="1" applyFont="1" applyBorder="1"/>
    <xf numFmtId="0" fontId="3" fillId="0" borderId="20" xfId="1" applyFont="1" applyBorder="1"/>
    <xf numFmtId="0" fontId="1" fillId="0" borderId="19" xfId="1" applyFont="1" applyBorder="1" applyAlignment="1">
      <alignment vertical="center"/>
    </xf>
    <xf numFmtId="0" fontId="1" fillId="0" borderId="21" xfId="1" applyFont="1" applyBorder="1" applyAlignment="1">
      <alignment vertical="center"/>
    </xf>
    <xf numFmtId="0" fontId="3" fillId="0" borderId="22" xfId="1" applyFont="1" applyBorder="1"/>
    <xf numFmtId="0" fontId="3" fillId="0" borderId="23" xfId="1" applyFont="1" applyBorder="1"/>
    <xf numFmtId="0" fontId="4" fillId="0" borderId="11" xfId="0" applyFont="1" applyBorder="1" applyAlignment="1">
      <alignment horizontal="center" wrapText="1"/>
    </xf>
    <xf numFmtId="0" fontId="1" fillId="0" borderId="19" xfId="0" applyFont="1" applyBorder="1" applyAlignment="1">
      <alignment horizontal="center"/>
    </xf>
    <xf numFmtId="0" fontId="1" fillId="0" borderId="1"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6" fillId="0" borderId="1" xfId="0" applyFont="1" applyBorder="1" applyAlignment="1">
      <alignment horizontal="right"/>
    </xf>
    <xf numFmtId="0" fontId="12" fillId="0" borderId="1" xfId="0" applyFont="1" applyBorder="1"/>
    <xf numFmtId="0" fontId="1" fillId="0" borderId="0" xfId="0" applyFont="1" applyAlignment="1">
      <alignment horizontal="left"/>
    </xf>
    <xf numFmtId="0" fontId="2" fillId="0" borderId="0" xfId="0" applyFont="1" applyAlignment="1">
      <alignment horizontal="left"/>
    </xf>
    <xf numFmtId="0" fontId="3" fillId="0" borderId="17" xfId="0" applyFont="1" applyBorder="1"/>
    <xf numFmtId="0" fontId="3" fillId="0" borderId="18" xfId="0" applyFont="1" applyBorder="1"/>
    <xf numFmtId="0" fontId="3" fillId="0" borderId="1" xfId="0" applyFont="1" applyBorder="1"/>
    <xf numFmtId="0" fontId="3" fillId="0" borderId="20" xfId="0" applyFont="1" applyBorder="1"/>
    <xf numFmtId="0" fontId="3" fillId="0" borderId="1" xfId="0" applyFont="1" applyBorder="1" applyAlignment="1">
      <alignment vertical="center"/>
    </xf>
    <xf numFmtId="0" fontId="3" fillId="0" borderId="20"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1" fillId="0" borderId="0" xfId="0" applyFont="1" applyAlignment="1">
      <alignment horizontal="left" vertical="center" wrapText="1"/>
    </xf>
  </cellXfs>
  <cellStyles count="9">
    <cellStyle name="Normal" xfId="0" builtinId="0"/>
    <cellStyle name="Normal 2" xfId="1"/>
    <cellStyle name="Normal 2 2" xfId="6"/>
    <cellStyle name="Normal 3" xfId="2"/>
    <cellStyle name="Normal 4" xfId="3"/>
    <cellStyle name="Normal 5" xfId="5"/>
    <cellStyle name="Normal 6" xfId="4"/>
    <cellStyle name="Normal 7" xfId="7"/>
    <cellStyle name="Normal 8"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8"/>
  <sheetViews>
    <sheetView tabSelected="1" zoomScale="80" zoomScaleNormal="80" workbookViewId="0">
      <selection activeCell="B36" sqref="B36"/>
    </sheetView>
  </sheetViews>
  <sheetFormatPr defaultColWidth="14.44140625" defaultRowHeight="15" customHeight="1"/>
  <cols>
    <col min="1" max="1" width="8.88671875" style="1" customWidth="1"/>
    <col min="2" max="2" width="31.88671875" style="1" bestFit="1" customWidth="1"/>
    <col min="3" max="5" width="5.109375" style="1" customWidth="1"/>
    <col min="6" max="6" width="6.88671875" style="1" customWidth="1"/>
    <col min="7" max="7" width="7.6640625" style="1" customWidth="1"/>
    <col min="8" max="8" width="9" style="1" customWidth="1"/>
    <col min="9" max="9" width="35.33203125" style="1" bestFit="1" customWidth="1"/>
    <col min="10" max="12" width="5.88671875" style="1" customWidth="1"/>
    <col min="13" max="13" width="6.5546875" style="1" customWidth="1"/>
    <col min="14" max="14" width="7.6640625" style="1" customWidth="1"/>
    <col min="15" max="15" width="9.109375" style="1" customWidth="1"/>
    <col min="16" max="27" width="8.6640625" style="1" customWidth="1"/>
    <col min="28" max="16384" width="14.44140625" style="1"/>
  </cols>
  <sheetData>
    <row r="1" spans="1:14" ht="54.75" customHeight="1">
      <c r="A1" s="178" t="s">
        <v>104</v>
      </c>
      <c r="B1" s="179"/>
      <c r="C1" s="179"/>
      <c r="D1" s="179"/>
      <c r="E1" s="179"/>
      <c r="F1" s="179"/>
      <c r="G1" s="179"/>
      <c r="H1" s="179"/>
      <c r="I1" s="179"/>
      <c r="J1" s="179"/>
      <c r="K1" s="179"/>
      <c r="L1" s="179"/>
      <c r="M1" s="179"/>
      <c r="N1" s="180"/>
    </row>
    <row r="2" spans="1:14" ht="13.2" customHeight="1">
      <c r="A2" s="205" t="s">
        <v>103</v>
      </c>
      <c r="B2" s="206"/>
      <c r="C2" s="206"/>
      <c r="D2" s="206"/>
      <c r="E2" s="206"/>
      <c r="F2" s="206"/>
      <c r="G2" s="206"/>
      <c r="H2" s="206"/>
      <c r="I2" s="206"/>
      <c r="J2" s="206"/>
      <c r="K2" s="206"/>
      <c r="L2" s="206"/>
      <c r="M2" s="206"/>
      <c r="N2" s="207"/>
    </row>
    <row r="3" spans="1:14" ht="13.2" customHeight="1">
      <c r="A3" s="208" t="s">
        <v>307</v>
      </c>
      <c r="B3" s="209"/>
      <c r="C3" s="209"/>
      <c r="D3" s="209"/>
      <c r="E3" s="209"/>
      <c r="F3" s="209"/>
      <c r="G3" s="209"/>
      <c r="H3" s="209"/>
      <c r="I3" s="209"/>
      <c r="J3" s="209"/>
      <c r="K3" s="209"/>
      <c r="L3" s="209"/>
      <c r="M3" s="209"/>
      <c r="N3" s="210"/>
    </row>
    <row r="4" spans="1:14" ht="13.2" customHeight="1">
      <c r="A4" s="208" t="s">
        <v>310</v>
      </c>
      <c r="B4" s="209"/>
      <c r="C4" s="209"/>
      <c r="D4" s="209"/>
      <c r="E4" s="209"/>
      <c r="F4" s="209"/>
      <c r="G4" s="209"/>
      <c r="H4" s="209"/>
      <c r="I4" s="209"/>
      <c r="J4" s="209"/>
      <c r="K4" s="209"/>
      <c r="L4" s="209"/>
      <c r="M4" s="209"/>
      <c r="N4" s="210"/>
    </row>
    <row r="5" spans="1:14" ht="13.2" customHeight="1">
      <c r="A5" s="211"/>
      <c r="B5" s="212"/>
      <c r="C5" s="212"/>
      <c r="D5" s="212"/>
      <c r="E5" s="212"/>
      <c r="F5" s="212"/>
      <c r="G5" s="212"/>
      <c r="H5" s="212"/>
      <c r="I5" s="212"/>
      <c r="J5" s="212"/>
      <c r="K5" s="212"/>
      <c r="L5" s="212"/>
      <c r="M5" s="212"/>
      <c r="N5" s="213"/>
    </row>
    <row r="6" spans="1:14" ht="13.2" customHeight="1">
      <c r="A6" s="215" t="s">
        <v>2</v>
      </c>
      <c r="B6" s="188"/>
      <c r="C6" s="188"/>
      <c r="D6" s="188"/>
      <c r="E6" s="188"/>
      <c r="F6" s="188"/>
      <c r="G6" s="214" t="s">
        <v>4</v>
      </c>
      <c r="H6" s="215" t="s">
        <v>3</v>
      </c>
      <c r="I6" s="188"/>
      <c r="J6" s="188"/>
      <c r="K6" s="188"/>
      <c r="L6" s="188"/>
      <c r="M6" s="188"/>
      <c r="N6" s="214" t="s">
        <v>4</v>
      </c>
    </row>
    <row r="7" spans="1:14" ht="13.2" customHeight="1">
      <c r="A7" s="189"/>
      <c r="B7" s="190"/>
      <c r="C7" s="191" t="s">
        <v>5</v>
      </c>
      <c r="D7" s="190"/>
      <c r="E7" s="190"/>
      <c r="F7" s="190"/>
      <c r="G7" s="190"/>
      <c r="H7" s="189"/>
      <c r="I7" s="190"/>
      <c r="J7" s="191" t="s">
        <v>5</v>
      </c>
      <c r="K7" s="190"/>
      <c r="L7" s="190"/>
      <c r="M7" s="190"/>
      <c r="N7" s="190"/>
    </row>
    <row r="8" spans="1:14" ht="13.2" customHeight="1">
      <c r="A8" s="4" t="s">
        <v>6</v>
      </c>
      <c r="B8" s="4" t="s">
        <v>7</v>
      </c>
      <c r="C8" s="119" t="s">
        <v>44</v>
      </c>
      <c r="D8" s="119" t="s">
        <v>9</v>
      </c>
      <c r="E8" s="119" t="s">
        <v>10</v>
      </c>
      <c r="F8" s="119" t="s">
        <v>11</v>
      </c>
      <c r="G8" s="190"/>
      <c r="H8" s="4" t="s">
        <v>6</v>
      </c>
      <c r="I8" s="4" t="s">
        <v>7</v>
      </c>
      <c r="J8" s="119" t="s">
        <v>44</v>
      </c>
      <c r="K8" s="119" t="s">
        <v>9</v>
      </c>
      <c r="L8" s="119" t="s">
        <v>10</v>
      </c>
      <c r="M8" s="119" t="s">
        <v>11</v>
      </c>
      <c r="N8" s="190"/>
    </row>
    <row r="9" spans="1:14" ht="13.2" customHeight="1">
      <c r="A9" s="130" t="s">
        <v>111</v>
      </c>
      <c r="B9" s="130" t="s">
        <v>112</v>
      </c>
      <c r="C9" s="133">
        <v>3</v>
      </c>
      <c r="D9" s="133">
        <v>0</v>
      </c>
      <c r="E9" s="133">
        <v>0</v>
      </c>
      <c r="F9" s="133">
        <v>4</v>
      </c>
      <c r="G9" s="130"/>
      <c r="H9" s="130" t="s">
        <v>125</v>
      </c>
      <c r="I9" s="130" t="s">
        <v>126</v>
      </c>
      <c r="J9" s="133">
        <v>2</v>
      </c>
      <c r="K9" s="133">
        <v>0</v>
      </c>
      <c r="L9" s="133">
        <v>0</v>
      </c>
      <c r="M9" s="133">
        <v>3</v>
      </c>
      <c r="N9" s="6"/>
    </row>
    <row r="10" spans="1:14" ht="13.2" customHeight="1">
      <c r="A10" s="130" t="s">
        <v>113</v>
      </c>
      <c r="B10" s="130" t="s">
        <v>114</v>
      </c>
      <c r="C10" s="133">
        <v>3</v>
      </c>
      <c r="D10" s="133">
        <v>0</v>
      </c>
      <c r="E10" s="133">
        <v>1</v>
      </c>
      <c r="F10" s="133">
        <v>6</v>
      </c>
      <c r="G10" s="130"/>
      <c r="H10" s="108" t="s">
        <v>253</v>
      </c>
      <c r="I10" s="130" t="s">
        <v>169</v>
      </c>
      <c r="J10" s="133">
        <v>3</v>
      </c>
      <c r="K10" s="133">
        <v>0</v>
      </c>
      <c r="L10" s="133">
        <v>1</v>
      </c>
      <c r="M10" s="133">
        <v>4</v>
      </c>
      <c r="N10" s="6"/>
    </row>
    <row r="11" spans="1:14" ht="13.2" customHeight="1">
      <c r="A11" s="130" t="s">
        <v>115</v>
      </c>
      <c r="B11" s="130" t="s">
        <v>116</v>
      </c>
      <c r="C11" s="133">
        <v>3</v>
      </c>
      <c r="D11" s="133">
        <v>0</v>
      </c>
      <c r="E11" s="133">
        <v>1</v>
      </c>
      <c r="F11" s="133">
        <v>4</v>
      </c>
      <c r="G11" s="130"/>
      <c r="H11" s="108" t="s">
        <v>254</v>
      </c>
      <c r="I11" s="130" t="s">
        <v>127</v>
      </c>
      <c r="J11" s="133">
        <v>2</v>
      </c>
      <c r="K11" s="133">
        <v>0</v>
      </c>
      <c r="L11" s="133">
        <v>2</v>
      </c>
      <c r="M11" s="133">
        <v>3</v>
      </c>
      <c r="N11" s="6"/>
    </row>
    <row r="12" spans="1:14" ht="13.2" customHeight="1">
      <c r="A12" s="130" t="s">
        <v>117</v>
      </c>
      <c r="B12" s="130" t="s">
        <v>118</v>
      </c>
      <c r="C12" s="133">
        <v>3</v>
      </c>
      <c r="D12" s="133">
        <v>0</v>
      </c>
      <c r="E12" s="133">
        <v>0</v>
      </c>
      <c r="F12" s="133">
        <v>4</v>
      </c>
      <c r="G12" s="130"/>
      <c r="H12" s="107" t="s">
        <v>128</v>
      </c>
      <c r="I12" s="130" t="s">
        <v>129</v>
      </c>
      <c r="J12" s="133">
        <v>3</v>
      </c>
      <c r="K12" s="133">
        <v>0</v>
      </c>
      <c r="L12" s="133">
        <v>1</v>
      </c>
      <c r="M12" s="133">
        <v>5</v>
      </c>
      <c r="N12" s="6"/>
    </row>
    <row r="13" spans="1:14" ht="13.2" customHeight="1">
      <c r="A13" s="130" t="s">
        <v>119</v>
      </c>
      <c r="B13" s="130" t="s">
        <v>120</v>
      </c>
      <c r="C13" s="133">
        <v>3</v>
      </c>
      <c r="D13" s="133">
        <v>0</v>
      </c>
      <c r="E13" s="133">
        <v>1</v>
      </c>
      <c r="F13" s="133">
        <v>5</v>
      </c>
      <c r="G13" s="130"/>
      <c r="H13" s="108" t="s">
        <v>130</v>
      </c>
      <c r="I13" s="130" t="s">
        <v>131</v>
      </c>
      <c r="J13" s="133">
        <v>2</v>
      </c>
      <c r="K13" s="133">
        <v>0</v>
      </c>
      <c r="L13" s="133">
        <v>0</v>
      </c>
      <c r="M13" s="133">
        <v>3</v>
      </c>
      <c r="N13" s="6"/>
    </row>
    <row r="14" spans="1:14" ht="13.2" customHeight="1">
      <c r="A14" s="130" t="s">
        <v>251</v>
      </c>
      <c r="B14" s="130" t="s">
        <v>121</v>
      </c>
      <c r="C14" s="133">
        <v>2</v>
      </c>
      <c r="D14" s="133">
        <v>0</v>
      </c>
      <c r="E14" s="133">
        <v>2</v>
      </c>
      <c r="F14" s="133">
        <v>3</v>
      </c>
      <c r="G14" s="130"/>
      <c r="H14" s="134" t="s">
        <v>255</v>
      </c>
      <c r="I14" s="130" t="s">
        <v>132</v>
      </c>
      <c r="J14" s="133">
        <v>3</v>
      </c>
      <c r="K14" s="133">
        <v>0</v>
      </c>
      <c r="L14" s="133">
        <v>1</v>
      </c>
      <c r="M14" s="133">
        <v>4</v>
      </c>
      <c r="N14" s="6"/>
    </row>
    <row r="15" spans="1:14" ht="13.2" customHeight="1">
      <c r="A15" s="130" t="s">
        <v>252</v>
      </c>
      <c r="B15" s="130" t="s">
        <v>122</v>
      </c>
      <c r="C15" s="133">
        <v>4</v>
      </c>
      <c r="D15" s="133">
        <v>0</v>
      </c>
      <c r="E15" s="133">
        <v>0</v>
      </c>
      <c r="F15" s="133">
        <v>4</v>
      </c>
      <c r="G15" s="130"/>
      <c r="H15" s="134" t="s">
        <v>256</v>
      </c>
      <c r="I15" s="130" t="s">
        <v>133</v>
      </c>
      <c r="J15" s="133">
        <v>2</v>
      </c>
      <c r="K15" s="133">
        <v>0</v>
      </c>
      <c r="L15" s="133">
        <v>0</v>
      </c>
      <c r="M15" s="133">
        <v>2</v>
      </c>
      <c r="N15" s="6"/>
    </row>
    <row r="16" spans="1:14" ht="13.2" customHeight="1">
      <c r="A16" s="130" t="s">
        <v>123</v>
      </c>
      <c r="B16" s="130" t="s">
        <v>124</v>
      </c>
      <c r="C16" s="133">
        <v>1</v>
      </c>
      <c r="D16" s="133">
        <v>0</v>
      </c>
      <c r="E16" s="133">
        <v>0</v>
      </c>
      <c r="F16" s="133">
        <v>1</v>
      </c>
      <c r="G16" s="130"/>
      <c r="H16" s="130"/>
      <c r="I16" s="130"/>
      <c r="J16" s="130"/>
      <c r="K16" s="130"/>
      <c r="L16" s="130"/>
      <c r="M16" s="130"/>
      <c r="N16" s="6"/>
    </row>
    <row r="17" spans="1:14" ht="13.2" customHeight="1">
      <c r="A17" s="6"/>
      <c r="B17" s="6"/>
      <c r="C17" s="6"/>
      <c r="D17" s="6"/>
      <c r="E17" s="6"/>
      <c r="F17" s="6"/>
      <c r="G17" s="6"/>
      <c r="H17" s="197" t="s">
        <v>15</v>
      </c>
      <c r="I17" s="185"/>
      <c r="J17" s="6"/>
      <c r="K17" s="6"/>
      <c r="L17" s="6"/>
      <c r="M17" s="30">
        <v>6</v>
      </c>
      <c r="N17" s="6"/>
    </row>
    <row r="18" spans="1:14" ht="13.2" customHeight="1">
      <c r="A18" s="6"/>
      <c r="B18" s="6"/>
      <c r="C18" s="6"/>
      <c r="D18" s="6"/>
      <c r="E18" s="6"/>
      <c r="F18" s="6"/>
      <c r="G18" s="6"/>
      <c r="H18" s="192" t="s">
        <v>16</v>
      </c>
      <c r="I18" s="185"/>
      <c r="J18" s="6"/>
      <c r="K18" s="6"/>
      <c r="L18" s="6"/>
      <c r="M18" s="6"/>
      <c r="N18" s="6"/>
    </row>
    <row r="19" spans="1:14" ht="13.2" customHeight="1">
      <c r="A19" s="31"/>
      <c r="B19" s="31"/>
      <c r="C19" s="8"/>
      <c r="D19" s="8"/>
      <c r="E19" s="8"/>
      <c r="F19" s="9"/>
      <c r="G19" s="11"/>
      <c r="H19" s="192" t="s">
        <v>17</v>
      </c>
      <c r="I19" s="185"/>
      <c r="J19" s="10"/>
      <c r="K19" s="10"/>
      <c r="L19" s="10"/>
      <c r="M19" s="10"/>
      <c r="N19" s="11"/>
    </row>
    <row r="20" spans="1:14" ht="13.2" customHeight="1">
      <c r="A20" s="6"/>
      <c r="B20" s="13" t="s">
        <v>12</v>
      </c>
      <c r="C20" s="120"/>
      <c r="D20" s="120"/>
      <c r="E20" s="119"/>
      <c r="F20" s="121">
        <f>SUM(F9:F15)</f>
        <v>30</v>
      </c>
      <c r="G20" s="11"/>
      <c r="H20" s="14"/>
      <c r="I20" s="13" t="s">
        <v>12</v>
      </c>
      <c r="J20" s="119"/>
      <c r="K20" s="119"/>
      <c r="L20" s="119"/>
      <c r="M20" s="121">
        <f>SUM(M9:M19)</f>
        <v>30</v>
      </c>
      <c r="N20" s="11"/>
    </row>
    <row r="21" spans="1:14" ht="13.2" customHeight="1">
      <c r="A21" s="193"/>
      <c r="B21" s="194"/>
      <c r="C21" s="194"/>
      <c r="D21" s="194"/>
      <c r="E21" s="194"/>
      <c r="F21" s="194"/>
      <c r="G21" s="194"/>
      <c r="H21" s="194"/>
      <c r="I21" s="194"/>
      <c r="J21" s="194"/>
      <c r="K21" s="194"/>
      <c r="L21" s="194"/>
      <c r="M21" s="194"/>
      <c r="N21" s="12"/>
    </row>
    <row r="22" spans="1:14" ht="13.2" customHeight="1">
      <c r="A22" s="195" t="s">
        <v>13</v>
      </c>
      <c r="B22" s="184"/>
      <c r="C22" s="184"/>
      <c r="D22" s="184"/>
      <c r="E22" s="184"/>
      <c r="F22" s="185"/>
      <c r="G22" s="186" t="s">
        <v>4</v>
      </c>
      <c r="H22" s="195" t="s">
        <v>14</v>
      </c>
      <c r="I22" s="184"/>
      <c r="J22" s="184"/>
      <c r="K22" s="184"/>
      <c r="L22" s="184"/>
      <c r="M22" s="185"/>
      <c r="N22" s="186" t="s">
        <v>4</v>
      </c>
    </row>
    <row r="23" spans="1:14" ht="13.2" customHeight="1">
      <c r="A23" s="196"/>
      <c r="B23" s="185"/>
      <c r="C23" s="183" t="s">
        <v>5</v>
      </c>
      <c r="D23" s="184"/>
      <c r="E23" s="184"/>
      <c r="F23" s="185"/>
      <c r="G23" s="187"/>
      <c r="H23" s="196"/>
      <c r="I23" s="185"/>
      <c r="J23" s="183" t="s">
        <v>5</v>
      </c>
      <c r="K23" s="184"/>
      <c r="L23" s="184"/>
      <c r="M23" s="185"/>
      <c r="N23" s="187"/>
    </row>
    <row r="24" spans="1:14" ht="13.2" customHeight="1">
      <c r="A24" s="4" t="s">
        <v>6</v>
      </c>
      <c r="B24" s="4" t="s">
        <v>7</v>
      </c>
      <c r="C24" s="119" t="s">
        <v>44</v>
      </c>
      <c r="D24" s="119" t="s">
        <v>9</v>
      </c>
      <c r="E24" s="119" t="s">
        <v>10</v>
      </c>
      <c r="F24" s="119" t="s">
        <v>11</v>
      </c>
      <c r="G24" s="188"/>
      <c r="H24" s="4" t="s">
        <v>6</v>
      </c>
      <c r="I24" s="4" t="s">
        <v>7</v>
      </c>
      <c r="J24" s="119" t="s">
        <v>44</v>
      </c>
      <c r="K24" s="119" t="s">
        <v>9</v>
      </c>
      <c r="L24" s="119" t="s">
        <v>10</v>
      </c>
      <c r="M24" s="119" t="s">
        <v>11</v>
      </c>
      <c r="N24" s="188"/>
    </row>
    <row r="25" spans="1:14" ht="13.2" customHeight="1">
      <c r="A25" s="135" t="s">
        <v>134</v>
      </c>
      <c r="B25" s="136" t="s">
        <v>135</v>
      </c>
      <c r="C25" s="137">
        <v>3</v>
      </c>
      <c r="D25" s="137">
        <v>0</v>
      </c>
      <c r="E25" s="137">
        <v>1</v>
      </c>
      <c r="F25" s="137">
        <v>5</v>
      </c>
      <c r="G25" s="138"/>
      <c r="H25" s="136" t="s">
        <v>261</v>
      </c>
      <c r="I25" s="136" t="s">
        <v>144</v>
      </c>
      <c r="J25" s="137">
        <v>4</v>
      </c>
      <c r="K25" s="137">
        <v>0</v>
      </c>
      <c r="L25" s="137">
        <v>0</v>
      </c>
      <c r="M25" s="139">
        <v>4</v>
      </c>
      <c r="N25" s="9"/>
    </row>
    <row r="26" spans="1:14" ht="13.2" customHeight="1">
      <c r="A26" s="135" t="s">
        <v>136</v>
      </c>
      <c r="B26" s="136" t="s">
        <v>306</v>
      </c>
      <c r="C26" s="137">
        <v>3</v>
      </c>
      <c r="D26" s="137">
        <v>0</v>
      </c>
      <c r="E26" s="137">
        <v>1</v>
      </c>
      <c r="F26" s="139">
        <v>4</v>
      </c>
      <c r="G26" s="138"/>
      <c r="H26" s="135" t="s">
        <v>262</v>
      </c>
      <c r="I26" s="138" t="s">
        <v>143</v>
      </c>
      <c r="J26" s="137">
        <v>4</v>
      </c>
      <c r="K26" s="137">
        <v>0</v>
      </c>
      <c r="L26" s="137">
        <v>0</v>
      </c>
      <c r="M26" s="139">
        <v>4</v>
      </c>
      <c r="N26" s="9"/>
    </row>
    <row r="27" spans="1:14" ht="13.2" customHeight="1">
      <c r="A27" s="135" t="s">
        <v>257</v>
      </c>
      <c r="B27" s="136" t="s">
        <v>137</v>
      </c>
      <c r="C27" s="137">
        <v>2</v>
      </c>
      <c r="D27" s="137">
        <v>0</v>
      </c>
      <c r="E27" s="137">
        <v>2</v>
      </c>
      <c r="F27" s="139">
        <v>3</v>
      </c>
      <c r="G27" s="138"/>
      <c r="H27" s="135" t="s">
        <v>263</v>
      </c>
      <c r="I27" s="138" t="s">
        <v>141</v>
      </c>
      <c r="J27" s="137">
        <v>5</v>
      </c>
      <c r="K27" s="137">
        <v>25</v>
      </c>
      <c r="L27" s="137">
        <v>0</v>
      </c>
      <c r="M27" s="139">
        <v>16</v>
      </c>
      <c r="N27" s="9" t="s">
        <v>25</v>
      </c>
    </row>
    <row r="28" spans="1:14" ht="13.2" customHeight="1">
      <c r="A28" s="135" t="s">
        <v>258</v>
      </c>
      <c r="B28" s="136" t="s">
        <v>138</v>
      </c>
      <c r="C28" s="137">
        <v>2</v>
      </c>
      <c r="D28" s="137">
        <v>0</v>
      </c>
      <c r="E28" s="137">
        <v>0</v>
      </c>
      <c r="F28" s="139">
        <v>3</v>
      </c>
      <c r="G28" s="138"/>
      <c r="H28" s="135" t="s">
        <v>264</v>
      </c>
      <c r="I28" s="138" t="s">
        <v>142</v>
      </c>
      <c r="J28" s="137">
        <v>0</v>
      </c>
      <c r="K28" s="137">
        <v>2</v>
      </c>
      <c r="L28" s="137">
        <v>0</v>
      </c>
      <c r="M28" s="139">
        <v>6</v>
      </c>
      <c r="N28" s="9" t="s">
        <v>26</v>
      </c>
    </row>
    <row r="29" spans="1:14" ht="13.2" customHeight="1">
      <c r="A29" s="135" t="s">
        <v>259</v>
      </c>
      <c r="B29" s="136" t="s">
        <v>139</v>
      </c>
      <c r="C29" s="137">
        <v>3</v>
      </c>
      <c r="D29" s="137">
        <v>0</v>
      </c>
      <c r="E29" s="137">
        <v>1</v>
      </c>
      <c r="F29" s="139">
        <v>4</v>
      </c>
      <c r="G29" s="138"/>
      <c r="H29" s="135"/>
      <c r="I29" s="138"/>
      <c r="J29" s="137"/>
      <c r="K29" s="137"/>
      <c r="L29" s="137"/>
      <c r="M29" s="139"/>
      <c r="N29" s="9"/>
    </row>
    <row r="30" spans="1:14" ht="13.2" customHeight="1">
      <c r="A30" s="135" t="s">
        <v>260</v>
      </c>
      <c r="B30" s="136" t="s">
        <v>140</v>
      </c>
      <c r="C30" s="137">
        <v>2</v>
      </c>
      <c r="D30" s="137">
        <v>0</v>
      </c>
      <c r="E30" s="137">
        <v>0</v>
      </c>
      <c r="F30" s="139">
        <v>2</v>
      </c>
      <c r="G30" s="138"/>
      <c r="H30" s="171"/>
      <c r="I30" s="172"/>
      <c r="J30" s="137"/>
      <c r="K30" s="137"/>
      <c r="L30" s="137"/>
      <c r="M30" s="139"/>
      <c r="N30" s="11"/>
    </row>
    <row r="31" spans="1:14" ht="13.2" customHeight="1">
      <c r="A31" s="197" t="s">
        <v>15</v>
      </c>
      <c r="B31" s="185"/>
      <c r="C31" s="15"/>
      <c r="D31" s="15"/>
      <c r="E31" s="15"/>
      <c r="F31" s="16">
        <v>9</v>
      </c>
      <c r="G31" s="169"/>
      <c r="H31" s="175"/>
      <c r="I31" s="143"/>
      <c r="J31" s="170"/>
      <c r="K31" s="15"/>
      <c r="L31" s="15"/>
      <c r="M31" s="16"/>
      <c r="N31" s="11"/>
    </row>
    <row r="32" spans="1:14" ht="13.2" customHeight="1">
      <c r="A32" s="192" t="s">
        <v>16</v>
      </c>
      <c r="B32" s="185"/>
      <c r="C32" s="15"/>
      <c r="D32" s="15"/>
      <c r="E32" s="15"/>
      <c r="F32" s="16"/>
      <c r="G32" s="169"/>
      <c r="H32" s="176"/>
      <c r="I32" s="143"/>
      <c r="J32" s="170"/>
      <c r="K32" s="15"/>
      <c r="L32" s="15"/>
      <c r="M32" s="16"/>
      <c r="N32" s="11"/>
    </row>
    <row r="33" spans="1:14" ht="13.2" customHeight="1">
      <c r="A33" s="192" t="s">
        <v>17</v>
      </c>
      <c r="B33" s="185"/>
      <c r="C33" s="15"/>
      <c r="D33" s="15"/>
      <c r="E33" s="15"/>
      <c r="F33" s="16"/>
      <c r="G33" s="169"/>
      <c r="H33" s="176"/>
      <c r="I33" s="143"/>
      <c r="J33" s="170"/>
      <c r="K33" s="15"/>
      <c r="L33" s="15"/>
      <c r="M33" s="16"/>
      <c r="N33" s="11"/>
    </row>
    <row r="34" spans="1:14" ht="13.2" customHeight="1">
      <c r="A34" s="6"/>
      <c r="B34" s="13" t="s">
        <v>12</v>
      </c>
      <c r="C34" s="120"/>
      <c r="D34" s="120"/>
      <c r="E34" s="120"/>
      <c r="F34" s="121">
        <v>30</v>
      </c>
      <c r="G34" s="6"/>
      <c r="H34" s="173"/>
      <c r="I34" s="174" t="s">
        <v>12</v>
      </c>
      <c r="J34" s="120"/>
      <c r="K34" s="120"/>
      <c r="L34" s="120"/>
      <c r="M34" s="121">
        <v>30</v>
      </c>
      <c r="N34" s="6"/>
    </row>
    <row r="35" spans="1:14" ht="12.75" customHeight="1">
      <c r="C35" s="3"/>
      <c r="D35" s="3"/>
      <c r="E35" s="3"/>
      <c r="F35" s="3"/>
      <c r="G35" s="3"/>
      <c r="I35" s="201"/>
      <c r="J35" s="194"/>
      <c r="K35" s="194"/>
      <c r="L35" s="194"/>
      <c r="M35" s="194"/>
    </row>
    <row r="36" spans="1:14" ht="15" customHeight="1">
      <c r="B36" s="177" t="s">
        <v>313</v>
      </c>
      <c r="C36" s="124"/>
      <c r="D36" s="124"/>
      <c r="E36" s="124"/>
      <c r="F36" s="131"/>
      <c r="G36" s="131"/>
      <c r="H36" s="123"/>
      <c r="I36" s="201"/>
      <c r="J36" s="194"/>
      <c r="K36" s="194"/>
      <c r="L36" s="194"/>
      <c r="M36" s="194"/>
    </row>
    <row r="37" spans="1:14" ht="15" customHeight="1">
      <c r="B37" s="13"/>
      <c r="C37" s="183" t="s">
        <v>11</v>
      </c>
      <c r="D37" s="185"/>
      <c r="E37" s="3"/>
      <c r="F37" s="131"/>
      <c r="G37" s="131"/>
      <c r="H37" s="123"/>
      <c r="I37" s="17"/>
      <c r="J37" s="124"/>
      <c r="K37" s="124"/>
      <c r="L37" s="124"/>
      <c r="M37" s="131"/>
    </row>
    <row r="38" spans="1:14" ht="17.25" customHeight="1">
      <c r="B38" s="18" t="s">
        <v>18</v>
      </c>
      <c r="C38" s="203">
        <v>15</v>
      </c>
      <c r="D38" s="185"/>
      <c r="E38" s="19"/>
      <c r="F38" s="3"/>
      <c r="G38" s="3"/>
      <c r="J38" s="204" t="s">
        <v>19</v>
      </c>
      <c r="K38" s="194"/>
      <c r="L38" s="122" t="s">
        <v>20</v>
      </c>
      <c r="M38" s="122"/>
    </row>
    <row r="39" spans="1:14" ht="17.25" customHeight="1">
      <c r="B39" s="18" t="s">
        <v>21</v>
      </c>
      <c r="C39" s="203">
        <v>120</v>
      </c>
      <c r="D39" s="185"/>
      <c r="E39" s="19"/>
      <c r="F39" s="3"/>
      <c r="G39" s="3"/>
      <c r="J39" s="202"/>
      <c r="K39" s="194"/>
      <c r="L39" s="202"/>
      <c r="M39" s="194"/>
      <c r="N39" s="20"/>
    </row>
    <row r="40" spans="1:14" ht="17.25" customHeight="1">
      <c r="B40" s="18" t="s">
        <v>22</v>
      </c>
      <c r="C40" s="181">
        <f>C38/C39</f>
        <v>0.125</v>
      </c>
      <c r="D40" s="182"/>
      <c r="E40" s="21"/>
      <c r="F40" s="124"/>
      <c r="G40" s="124"/>
      <c r="J40" s="3"/>
      <c r="K40" s="3"/>
      <c r="L40" s="3"/>
      <c r="M40" s="3"/>
    </row>
    <row r="41" spans="1:14" ht="12.75" customHeight="1">
      <c r="C41" s="3"/>
      <c r="D41" s="3"/>
      <c r="E41" s="3"/>
      <c r="F41" s="3"/>
      <c r="G41" s="3"/>
      <c r="J41" s="3"/>
      <c r="K41" s="3"/>
      <c r="L41" s="3"/>
      <c r="M41" s="3"/>
    </row>
    <row r="42" spans="1:14" ht="12.75" customHeight="1">
      <c r="C42" s="3"/>
      <c r="D42" s="3"/>
      <c r="E42" s="3"/>
      <c r="F42" s="3"/>
      <c r="G42" s="3"/>
      <c r="J42" s="3"/>
      <c r="K42" s="3"/>
      <c r="L42" s="3"/>
      <c r="M42" s="3"/>
    </row>
    <row r="43" spans="1:14" ht="12.75" customHeight="1">
      <c r="C43" s="3"/>
      <c r="D43" s="3"/>
      <c r="E43" s="3"/>
      <c r="F43" s="3"/>
      <c r="G43" s="3"/>
      <c r="J43" s="3"/>
      <c r="K43" s="3"/>
      <c r="L43" s="3"/>
      <c r="M43" s="3"/>
    </row>
    <row r="44" spans="1:14" ht="12.75" customHeight="1">
      <c r="C44" s="3"/>
      <c r="D44" s="3"/>
      <c r="E44" s="3"/>
      <c r="F44" s="3"/>
      <c r="G44" s="3"/>
      <c r="J44" s="3"/>
      <c r="K44" s="3"/>
      <c r="L44" s="3"/>
      <c r="M44" s="3"/>
    </row>
    <row r="45" spans="1:14" ht="32.25" customHeight="1">
      <c r="A45" s="71" t="s">
        <v>23</v>
      </c>
      <c r="B45" s="200" t="s">
        <v>63</v>
      </c>
      <c r="C45" s="194"/>
      <c r="D45" s="194"/>
      <c r="E45" s="194"/>
      <c r="F45" s="194"/>
      <c r="G45" s="194"/>
      <c r="H45" s="194"/>
      <c r="I45" s="194"/>
      <c r="J45" s="194"/>
      <c r="K45" s="194"/>
      <c r="L45" s="194"/>
      <c r="M45" s="194"/>
      <c r="N45" s="194"/>
    </row>
    <row r="46" spans="1:14" ht="42.75" customHeight="1">
      <c r="A46" s="72" t="s">
        <v>24</v>
      </c>
      <c r="B46" s="198" t="s">
        <v>82</v>
      </c>
      <c r="C46" s="194"/>
      <c r="D46" s="194"/>
      <c r="E46" s="194"/>
      <c r="F46" s="194"/>
      <c r="G46" s="194"/>
      <c r="H46" s="194"/>
      <c r="I46" s="194"/>
      <c r="J46" s="194"/>
      <c r="K46" s="194"/>
      <c r="L46" s="194"/>
      <c r="M46" s="194"/>
      <c r="N46" s="194"/>
    </row>
    <row r="47" spans="1:14" ht="48" customHeight="1">
      <c r="A47" s="72" t="s">
        <v>25</v>
      </c>
      <c r="B47" s="198" t="s">
        <v>83</v>
      </c>
      <c r="C47" s="194"/>
      <c r="D47" s="194"/>
      <c r="E47" s="194"/>
      <c r="F47" s="194"/>
      <c r="G47" s="194"/>
      <c r="H47" s="194"/>
      <c r="I47" s="194"/>
      <c r="J47" s="194"/>
      <c r="K47" s="194"/>
      <c r="L47" s="194"/>
      <c r="M47" s="194"/>
      <c r="N47" s="194"/>
    </row>
    <row r="48" spans="1:14" ht="52.5" customHeight="1">
      <c r="A48" s="72" t="s">
        <v>26</v>
      </c>
      <c r="B48" s="199" t="s">
        <v>84</v>
      </c>
      <c r="C48" s="194"/>
      <c r="D48" s="194"/>
      <c r="E48" s="194"/>
      <c r="F48" s="194"/>
      <c r="G48" s="194"/>
      <c r="H48" s="194"/>
      <c r="I48" s="194"/>
      <c r="J48" s="194"/>
      <c r="K48" s="194"/>
      <c r="L48" s="194"/>
      <c r="M48" s="194"/>
      <c r="N48" s="194"/>
    </row>
  </sheetData>
  <mergeCells count="41">
    <mergeCell ref="H23:I23"/>
    <mergeCell ref="A2:N2"/>
    <mergeCell ref="A3:N3"/>
    <mergeCell ref="A4:N4"/>
    <mergeCell ref="A5:N5"/>
    <mergeCell ref="N6:N8"/>
    <mergeCell ref="A6:F6"/>
    <mergeCell ref="A7:B7"/>
    <mergeCell ref="C7:F7"/>
    <mergeCell ref="H6:M6"/>
    <mergeCell ref="G6:G8"/>
    <mergeCell ref="B46:N46"/>
    <mergeCell ref="B48:N48"/>
    <mergeCell ref="B47:N47"/>
    <mergeCell ref="B45:N45"/>
    <mergeCell ref="A31:B31"/>
    <mergeCell ref="A32:B32"/>
    <mergeCell ref="I35:M35"/>
    <mergeCell ref="J39:K39"/>
    <mergeCell ref="L39:M39"/>
    <mergeCell ref="I36:M36"/>
    <mergeCell ref="C37:D37"/>
    <mergeCell ref="C38:D38"/>
    <mergeCell ref="J38:K38"/>
    <mergeCell ref="C39:D39"/>
    <mergeCell ref="A1:N1"/>
    <mergeCell ref="C40:D40"/>
    <mergeCell ref="J23:M23"/>
    <mergeCell ref="N22:N24"/>
    <mergeCell ref="H7:I7"/>
    <mergeCell ref="J7:M7"/>
    <mergeCell ref="H19:I19"/>
    <mergeCell ref="A21:M21"/>
    <mergeCell ref="A22:F22"/>
    <mergeCell ref="H22:M22"/>
    <mergeCell ref="A23:B23"/>
    <mergeCell ref="A33:B33"/>
    <mergeCell ref="G22:G24"/>
    <mergeCell ref="H17:I17"/>
    <mergeCell ref="H18:I18"/>
    <mergeCell ref="C23:F23"/>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1" manualBreakCount="1">
    <brk id="4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80" zoomScaleNormal="80" workbookViewId="0">
      <selection activeCell="B36" sqref="B36:M36"/>
    </sheetView>
  </sheetViews>
  <sheetFormatPr defaultColWidth="14.44140625" defaultRowHeight="15" customHeight="1"/>
  <cols>
    <col min="1" max="1" width="9" style="51" customWidth="1"/>
    <col min="2" max="2" width="33.77734375" style="51" customWidth="1"/>
    <col min="3" max="5" width="5.6640625" style="51" customWidth="1"/>
    <col min="6" max="6" width="6.88671875" style="51" customWidth="1"/>
    <col min="7" max="7" width="7.44140625" style="51" customWidth="1"/>
    <col min="8" max="8" width="9" style="51" customWidth="1"/>
    <col min="9" max="9" width="48.77734375" style="51" bestFit="1" customWidth="1"/>
    <col min="10" max="12" width="5.6640625" style="51" customWidth="1"/>
    <col min="13" max="13" width="7" style="51" customWidth="1"/>
    <col min="14" max="14" width="7.44140625" style="51" customWidth="1"/>
    <col min="15" max="27" width="8.6640625" style="51" customWidth="1"/>
    <col min="28" max="16384" width="14.44140625" style="51"/>
  </cols>
  <sheetData>
    <row r="1" spans="1:14" ht="51.75" customHeight="1">
      <c r="A1" s="221" t="s">
        <v>311</v>
      </c>
      <c r="B1" s="222"/>
      <c r="C1" s="222"/>
      <c r="D1" s="222"/>
      <c r="E1" s="222"/>
      <c r="F1" s="222"/>
      <c r="G1" s="222"/>
      <c r="H1" s="222"/>
      <c r="I1" s="222"/>
      <c r="J1" s="222"/>
      <c r="K1" s="222"/>
      <c r="L1" s="222"/>
      <c r="M1" s="222"/>
      <c r="N1" s="223"/>
    </row>
    <row r="2" spans="1:14" ht="13.2" customHeight="1">
      <c r="A2" s="224" t="s">
        <v>105</v>
      </c>
      <c r="B2" s="225"/>
      <c r="C2" s="225"/>
      <c r="D2" s="225"/>
      <c r="E2" s="225"/>
      <c r="F2" s="225"/>
      <c r="G2" s="225"/>
      <c r="H2" s="225"/>
      <c r="I2" s="225"/>
      <c r="J2" s="225"/>
      <c r="K2" s="225"/>
      <c r="L2" s="225"/>
      <c r="M2" s="225"/>
      <c r="N2" s="226"/>
    </row>
    <row r="3" spans="1:14" ht="13.2" customHeight="1">
      <c r="A3" s="227" t="s">
        <v>308</v>
      </c>
      <c r="B3" s="228"/>
      <c r="C3" s="228"/>
      <c r="D3" s="228"/>
      <c r="E3" s="228"/>
      <c r="F3" s="228"/>
      <c r="G3" s="228"/>
      <c r="H3" s="228"/>
      <c r="I3" s="228"/>
      <c r="J3" s="228"/>
      <c r="K3" s="228"/>
      <c r="L3" s="228"/>
      <c r="M3" s="228"/>
      <c r="N3" s="229"/>
    </row>
    <row r="4" spans="1:14" ht="13.2" customHeight="1">
      <c r="A4" s="230" t="s">
        <v>106</v>
      </c>
      <c r="B4" s="231"/>
      <c r="C4" s="231"/>
      <c r="D4" s="231"/>
      <c r="E4" s="231"/>
      <c r="F4" s="231"/>
      <c r="G4" s="231"/>
      <c r="H4" s="231"/>
      <c r="I4" s="231"/>
      <c r="J4" s="231"/>
      <c r="K4" s="231"/>
      <c r="L4" s="231"/>
      <c r="M4" s="231"/>
      <c r="N4" s="232"/>
    </row>
    <row r="5" spans="1:14" ht="13.2" customHeight="1">
      <c r="A5" s="233"/>
      <c r="B5" s="234"/>
      <c r="C5" s="234"/>
      <c r="D5" s="234"/>
      <c r="E5" s="234"/>
      <c r="F5" s="234"/>
      <c r="G5" s="234"/>
      <c r="H5" s="234"/>
      <c r="I5" s="234"/>
      <c r="J5" s="234"/>
      <c r="K5" s="234"/>
      <c r="L5" s="234"/>
      <c r="M5" s="234"/>
      <c r="N5" s="235"/>
    </row>
    <row r="6" spans="1:14" ht="13.2" customHeight="1">
      <c r="A6" s="238" t="s">
        <v>27</v>
      </c>
      <c r="B6" s="239"/>
      <c r="C6" s="239"/>
      <c r="D6" s="239"/>
      <c r="E6" s="239"/>
      <c r="F6" s="237"/>
      <c r="G6" s="241" t="s">
        <v>67</v>
      </c>
      <c r="H6" s="238" t="s">
        <v>28</v>
      </c>
      <c r="I6" s="239"/>
      <c r="J6" s="239"/>
      <c r="K6" s="239"/>
      <c r="L6" s="239"/>
      <c r="M6" s="237"/>
      <c r="N6" s="241" t="s">
        <v>67</v>
      </c>
    </row>
    <row r="7" spans="1:14" ht="13.2" customHeight="1">
      <c r="A7" s="196"/>
      <c r="B7" s="217"/>
      <c r="C7" s="183" t="s">
        <v>29</v>
      </c>
      <c r="D7" s="240"/>
      <c r="E7" s="240"/>
      <c r="F7" s="217"/>
      <c r="G7" s="241"/>
      <c r="H7" s="196"/>
      <c r="I7" s="217"/>
      <c r="J7" s="183" t="s">
        <v>29</v>
      </c>
      <c r="K7" s="240"/>
      <c r="L7" s="240"/>
      <c r="M7" s="217"/>
      <c r="N7" s="241"/>
    </row>
    <row r="8" spans="1:14" ht="13.2" customHeight="1">
      <c r="A8" s="22" t="s">
        <v>30</v>
      </c>
      <c r="B8" s="22" t="s">
        <v>31</v>
      </c>
      <c r="C8" s="22" t="s">
        <v>8</v>
      </c>
      <c r="D8" s="22" t="s">
        <v>32</v>
      </c>
      <c r="E8" s="22" t="s">
        <v>10</v>
      </c>
      <c r="F8" s="22" t="s">
        <v>33</v>
      </c>
      <c r="G8" s="242"/>
      <c r="H8" s="22" t="s">
        <v>30</v>
      </c>
      <c r="I8" s="22" t="s">
        <v>31</v>
      </c>
      <c r="J8" s="22" t="s">
        <v>8</v>
      </c>
      <c r="K8" s="22" t="s">
        <v>32</v>
      </c>
      <c r="L8" s="22" t="s">
        <v>10</v>
      </c>
      <c r="M8" s="22" t="s">
        <v>33</v>
      </c>
      <c r="N8" s="242"/>
    </row>
    <row r="9" spans="1:14" s="129" customFormat="1" ht="13.2" customHeight="1">
      <c r="A9" s="130" t="s">
        <v>111</v>
      </c>
      <c r="B9" s="130" t="s">
        <v>145</v>
      </c>
      <c r="C9" s="133">
        <v>3</v>
      </c>
      <c r="D9" s="133">
        <v>0</v>
      </c>
      <c r="E9" s="133">
        <v>0</v>
      </c>
      <c r="F9" s="133">
        <v>4</v>
      </c>
      <c r="G9" s="130"/>
      <c r="H9" s="140" t="s">
        <v>125</v>
      </c>
      <c r="I9" s="140" t="s">
        <v>153</v>
      </c>
      <c r="J9" s="133">
        <v>2</v>
      </c>
      <c r="K9" s="133">
        <v>0</v>
      </c>
      <c r="L9" s="133">
        <v>0</v>
      </c>
      <c r="M9" s="133">
        <v>3</v>
      </c>
      <c r="N9" s="130"/>
    </row>
    <row r="10" spans="1:14" s="129" customFormat="1" ht="13.2" customHeight="1">
      <c r="A10" s="130" t="s">
        <v>113</v>
      </c>
      <c r="B10" s="130" t="s">
        <v>146</v>
      </c>
      <c r="C10" s="133">
        <v>3</v>
      </c>
      <c r="D10" s="133">
        <v>0</v>
      </c>
      <c r="E10" s="133">
        <v>1</v>
      </c>
      <c r="F10" s="133">
        <v>6</v>
      </c>
      <c r="G10" s="130"/>
      <c r="H10" s="107" t="s">
        <v>253</v>
      </c>
      <c r="I10" s="140" t="s">
        <v>154</v>
      </c>
      <c r="J10" s="133">
        <v>3</v>
      </c>
      <c r="K10" s="133">
        <v>0</v>
      </c>
      <c r="L10" s="133">
        <v>1</v>
      </c>
      <c r="M10" s="133">
        <v>4</v>
      </c>
      <c r="N10" s="130"/>
    </row>
    <row r="11" spans="1:14" s="129" customFormat="1" ht="13.2" customHeight="1">
      <c r="A11" s="130" t="s">
        <v>115</v>
      </c>
      <c r="B11" s="130" t="s">
        <v>147</v>
      </c>
      <c r="C11" s="133">
        <v>3</v>
      </c>
      <c r="D11" s="133">
        <v>0</v>
      </c>
      <c r="E11" s="133">
        <v>1</v>
      </c>
      <c r="F11" s="133">
        <v>4</v>
      </c>
      <c r="G11" s="130"/>
      <c r="H11" s="107" t="s">
        <v>254</v>
      </c>
      <c r="I11" s="140" t="s">
        <v>155</v>
      </c>
      <c r="J11" s="133">
        <v>2</v>
      </c>
      <c r="K11" s="133">
        <v>0</v>
      </c>
      <c r="L11" s="133">
        <v>2</v>
      </c>
      <c r="M11" s="133">
        <v>3</v>
      </c>
      <c r="N11" s="130"/>
    </row>
    <row r="12" spans="1:14" s="129" customFormat="1" ht="13.2" customHeight="1">
      <c r="A12" s="130" t="s">
        <v>117</v>
      </c>
      <c r="B12" s="130" t="s">
        <v>148</v>
      </c>
      <c r="C12" s="133">
        <v>3</v>
      </c>
      <c r="D12" s="133">
        <v>0</v>
      </c>
      <c r="E12" s="133">
        <v>0</v>
      </c>
      <c r="F12" s="133">
        <v>4</v>
      </c>
      <c r="G12" s="130"/>
      <c r="H12" s="107" t="s">
        <v>128</v>
      </c>
      <c r="I12" s="140" t="s">
        <v>156</v>
      </c>
      <c r="J12" s="133">
        <v>3</v>
      </c>
      <c r="K12" s="133">
        <v>0</v>
      </c>
      <c r="L12" s="133">
        <v>1</v>
      </c>
      <c r="M12" s="133">
        <v>5</v>
      </c>
      <c r="N12" s="130"/>
    </row>
    <row r="13" spans="1:14" s="129" customFormat="1" ht="13.2" customHeight="1">
      <c r="A13" s="130" t="s">
        <v>119</v>
      </c>
      <c r="B13" s="130" t="s">
        <v>149</v>
      </c>
      <c r="C13" s="133">
        <v>3</v>
      </c>
      <c r="D13" s="133">
        <v>0</v>
      </c>
      <c r="E13" s="133">
        <v>1</v>
      </c>
      <c r="F13" s="133">
        <v>5</v>
      </c>
      <c r="G13" s="130"/>
      <c r="H13" s="107" t="s">
        <v>130</v>
      </c>
      <c r="I13" s="140" t="s">
        <v>157</v>
      </c>
      <c r="J13" s="133">
        <v>2</v>
      </c>
      <c r="K13" s="133">
        <v>0</v>
      </c>
      <c r="L13" s="133">
        <v>0</v>
      </c>
      <c r="M13" s="133">
        <v>3</v>
      </c>
      <c r="N13" s="130"/>
    </row>
    <row r="14" spans="1:14" s="129" customFormat="1" ht="13.2" customHeight="1">
      <c r="A14" s="130" t="s">
        <v>251</v>
      </c>
      <c r="B14" s="130" t="s">
        <v>150</v>
      </c>
      <c r="C14" s="133">
        <v>2</v>
      </c>
      <c r="D14" s="133">
        <v>0</v>
      </c>
      <c r="E14" s="133">
        <v>2</v>
      </c>
      <c r="F14" s="133">
        <v>3</v>
      </c>
      <c r="G14" s="130"/>
      <c r="H14" s="141" t="s">
        <v>255</v>
      </c>
      <c r="I14" s="140" t="s">
        <v>158</v>
      </c>
      <c r="J14" s="133">
        <v>3</v>
      </c>
      <c r="K14" s="133">
        <v>0</v>
      </c>
      <c r="L14" s="133">
        <v>1</v>
      </c>
      <c r="M14" s="133">
        <v>4</v>
      </c>
      <c r="N14" s="130"/>
    </row>
    <row r="15" spans="1:14" s="129" customFormat="1" ht="13.2" customHeight="1">
      <c r="A15" s="130" t="s">
        <v>252</v>
      </c>
      <c r="B15" s="130" t="s">
        <v>151</v>
      </c>
      <c r="C15" s="133">
        <v>4</v>
      </c>
      <c r="D15" s="133">
        <v>0</v>
      </c>
      <c r="E15" s="133">
        <v>0</v>
      </c>
      <c r="F15" s="133">
        <v>4</v>
      </c>
      <c r="G15" s="130"/>
      <c r="H15" s="141" t="s">
        <v>256</v>
      </c>
      <c r="I15" s="140" t="s">
        <v>159</v>
      </c>
      <c r="J15" s="133">
        <v>2</v>
      </c>
      <c r="K15" s="133">
        <v>0</v>
      </c>
      <c r="L15" s="133">
        <v>0</v>
      </c>
      <c r="M15" s="133">
        <v>2</v>
      </c>
      <c r="N15" s="130"/>
    </row>
    <row r="16" spans="1:14" s="129" customFormat="1" ht="13.2" customHeight="1">
      <c r="A16" s="130" t="s">
        <v>123</v>
      </c>
      <c r="B16" s="130" t="s">
        <v>152</v>
      </c>
      <c r="C16" s="133">
        <v>1</v>
      </c>
      <c r="D16" s="133">
        <v>0</v>
      </c>
      <c r="E16" s="133">
        <v>0</v>
      </c>
      <c r="F16" s="133">
        <v>1</v>
      </c>
      <c r="G16" s="130"/>
      <c r="H16" s="130"/>
      <c r="I16" s="130"/>
      <c r="J16" s="130"/>
      <c r="K16" s="130"/>
      <c r="L16" s="130"/>
      <c r="M16" s="130"/>
      <c r="N16" s="130"/>
    </row>
    <row r="17" spans="1:14" ht="13.2" customHeight="1">
      <c r="A17" s="244" t="s">
        <v>34</v>
      </c>
      <c r="B17" s="217"/>
      <c r="C17" s="24"/>
      <c r="D17" s="8"/>
      <c r="E17" s="8"/>
      <c r="F17" s="9"/>
      <c r="G17" s="44"/>
      <c r="H17" s="244" t="s">
        <v>34</v>
      </c>
      <c r="I17" s="217"/>
      <c r="J17" s="8"/>
      <c r="K17" s="25"/>
      <c r="L17" s="25"/>
      <c r="M17" s="9">
        <v>6</v>
      </c>
      <c r="N17" s="82"/>
    </row>
    <row r="18" spans="1:14" ht="13.2" customHeight="1">
      <c r="A18" s="216" t="s">
        <v>35</v>
      </c>
      <c r="B18" s="217"/>
      <c r="C18" s="24"/>
      <c r="D18" s="8"/>
      <c r="E18" s="8"/>
      <c r="F18" s="9"/>
      <c r="G18" s="44"/>
      <c r="H18" s="216" t="s">
        <v>35</v>
      </c>
      <c r="I18" s="217"/>
      <c r="J18" s="8"/>
      <c r="K18" s="25"/>
      <c r="L18" s="25"/>
      <c r="M18" s="9"/>
      <c r="N18" s="82"/>
    </row>
    <row r="19" spans="1:14" ht="13.2" customHeight="1">
      <c r="A19" s="216" t="s">
        <v>36</v>
      </c>
      <c r="B19" s="217"/>
      <c r="C19" s="24"/>
      <c r="D19" s="8"/>
      <c r="E19" s="8"/>
      <c r="F19" s="9"/>
      <c r="G19" s="44"/>
      <c r="H19" s="216" t="s">
        <v>36</v>
      </c>
      <c r="I19" s="217"/>
      <c r="J19" s="8"/>
      <c r="K19" s="25"/>
      <c r="L19" s="25"/>
      <c r="M19" s="9"/>
      <c r="N19" s="82"/>
    </row>
    <row r="20" spans="1:14" ht="13.2" customHeight="1">
      <c r="A20" s="6"/>
      <c r="B20" s="13" t="s">
        <v>37</v>
      </c>
      <c r="C20" s="26"/>
      <c r="D20" s="14"/>
      <c r="E20" s="22"/>
      <c r="F20" s="5">
        <f>SUM(F9:F15)</f>
        <v>30</v>
      </c>
      <c r="G20" s="5"/>
      <c r="H20" s="14"/>
      <c r="I20" s="13" t="s">
        <v>37</v>
      </c>
      <c r="J20" s="14"/>
      <c r="K20" s="14"/>
      <c r="L20" s="22"/>
      <c r="M20" s="101">
        <f>SUM(M9:M18)</f>
        <v>30</v>
      </c>
      <c r="N20" s="5"/>
    </row>
    <row r="21" spans="1:14" ht="13.2" customHeight="1">
      <c r="A21" s="1"/>
      <c r="B21" s="17"/>
      <c r="C21" s="45"/>
      <c r="D21" s="45"/>
      <c r="E21" s="27"/>
      <c r="F21" s="45"/>
      <c r="G21" s="45"/>
      <c r="H21" s="46"/>
      <c r="I21" s="17"/>
      <c r="J21" s="45"/>
      <c r="K21" s="45"/>
      <c r="L21" s="27"/>
      <c r="M21" s="45"/>
      <c r="N21" s="12"/>
    </row>
    <row r="22" spans="1:14" ht="13.2" customHeight="1">
      <c r="A22" s="195" t="s">
        <v>38</v>
      </c>
      <c r="B22" s="240"/>
      <c r="C22" s="240"/>
      <c r="D22" s="240"/>
      <c r="E22" s="240"/>
      <c r="F22" s="217"/>
      <c r="G22" s="243" t="s">
        <v>67</v>
      </c>
      <c r="H22" s="195" t="s">
        <v>39</v>
      </c>
      <c r="I22" s="240"/>
      <c r="J22" s="240"/>
      <c r="K22" s="240"/>
      <c r="L22" s="240"/>
      <c r="M22" s="217"/>
      <c r="N22" s="243" t="s">
        <v>67</v>
      </c>
    </row>
    <row r="23" spans="1:14" ht="13.2" customHeight="1">
      <c r="A23" s="196"/>
      <c r="B23" s="217"/>
      <c r="C23" s="183" t="s">
        <v>29</v>
      </c>
      <c r="D23" s="240"/>
      <c r="E23" s="240"/>
      <c r="F23" s="217"/>
      <c r="G23" s="241"/>
      <c r="H23" s="196"/>
      <c r="I23" s="217"/>
      <c r="J23" s="183" t="s">
        <v>29</v>
      </c>
      <c r="K23" s="240"/>
      <c r="L23" s="240"/>
      <c r="M23" s="217"/>
      <c r="N23" s="241"/>
    </row>
    <row r="24" spans="1:14" ht="13.2" customHeight="1">
      <c r="A24" s="83" t="s">
        <v>30</v>
      </c>
      <c r="B24" s="83" t="s">
        <v>31</v>
      </c>
      <c r="C24" s="83" t="s">
        <v>8</v>
      </c>
      <c r="D24" s="83" t="s">
        <v>32</v>
      </c>
      <c r="E24" s="84" t="s">
        <v>10</v>
      </c>
      <c r="F24" s="83" t="s">
        <v>33</v>
      </c>
      <c r="G24" s="241"/>
      <c r="H24" s="83" t="s">
        <v>30</v>
      </c>
      <c r="I24" s="83" t="s">
        <v>31</v>
      </c>
      <c r="J24" s="83" t="s">
        <v>8</v>
      </c>
      <c r="K24" s="83" t="s">
        <v>32</v>
      </c>
      <c r="L24" s="84" t="s">
        <v>10</v>
      </c>
      <c r="M24" s="83" t="s">
        <v>33</v>
      </c>
      <c r="N24" s="241"/>
    </row>
    <row r="25" spans="1:14" s="129" customFormat="1" ht="13.2" customHeight="1">
      <c r="A25" s="143" t="s">
        <v>134</v>
      </c>
      <c r="B25" s="143" t="s">
        <v>160</v>
      </c>
      <c r="C25" s="142">
        <v>3</v>
      </c>
      <c r="D25" s="142">
        <v>0</v>
      </c>
      <c r="E25" s="142">
        <v>1</v>
      </c>
      <c r="F25" s="142">
        <v>5</v>
      </c>
      <c r="G25" s="94"/>
      <c r="H25" s="94" t="s">
        <v>261</v>
      </c>
      <c r="I25" s="128" t="s">
        <v>168</v>
      </c>
      <c r="J25" s="142">
        <v>4</v>
      </c>
      <c r="K25" s="142">
        <v>0</v>
      </c>
      <c r="L25" s="142">
        <v>0</v>
      </c>
      <c r="M25" s="142">
        <v>4</v>
      </c>
      <c r="N25" s="142"/>
    </row>
    <row r="26" spans="1:14" s="129" customFormat="1" ht="13.2" customHeight="1">
      <c r="A26" s="143" t="s">
        <v>136</v>
      </c>
      <c r="B26" s="143" t="s">
        <v>161</v>
      </c>
      <c r="C26" s="142">
        <v>3</v>
      </c>
      <c r="D26" s="142">
        <v>0</v>
      </c>
      <c r="E26" s="142">
        <v>1</v>
      </c>
      <c r="F26" s="142">
        <v>4</v>
      </c>
      <c r="G26" s="94"/>
      <c r="H26" s="94" t="s">
        <v>262</v>
      </c>
      <c r="I26" s="94" t="s">
        <v>167</v>
      </c>
      <c r="J26" s="142">
        <v>4</v>
      </c>
      <c r="K26" s="142">
        <v>0</v>
      </c>
      <c r="L26" s="142">
        <v>0</v>
      </c>
      <c r="M26" s="142">
        <v>4</v>
      </c>
      <c r="N26" s="142"/>
    </row>
    <row r="27" spans="1:14" s="129" customFormat="1" ht="13.2" customHeight="1">
      <c r="A27" s="143" t="s">
        <v>257</v>
      </c>
      <c r="B27" s="143" t="s">
        <v>162</v>
      </c>
      <c r="C27" s="142">
        <v>2</v>
      </c>
      <c r="D27" s="142">
        <v>0</v>
      </c>
      <c r="E27" s="142">
        <v>2</v>
      </c>
      <c r="F27" s="142">
        <v>3</v>
      </c>
      <c r="G27" s="94"/>
      <c r="H27" s="94" t="s">
        <v>263</v>
      </c>
      <c r="I27" s="115" t="s">
        <v>265</v>
      </c>
      <c r="J27" s="142">
        <v>5</v>
      </c>
      <c r="K27" s="142">
        <v>25</v>
      </c>
      <c r="L27" s="142">
        <v>0</v>
      </c>
      <c r="M27" s="142">
        <v>16</v>
      </c>
      <c r="N27" s="142" t="s">
        <v>25</v>
      </c>
    </row>
    <row r="28" spans="1:14" s="129" customFormat="1" ht="13.2" customHeight="1">
      <c r="A28" s="143" t="s">
        <v>258</v>
      </c>
      <c r="B28" s="143" t="s">
        <v>163</v>
      </c>
      <c r="C28" s="142">
        <v>2</v>
      </c>
      <c r="D28" s="142">
        <v>0</v>
      </c>
      <c r="E28" s="142">
        <v>0</v>
      </c>
      <c r="F28" s="142">
        <v>3</v>
      </c>
      <c r="G28" s="94"/>
      <c r="H28" s="94" t="s">
        <v>264</v>
      </c>
      <c r="I28" s="94" t="s">
        <v>166</v>
      </c>
      <c r="J28" s="142">
        <v>0</v>
      </c>
      <c r="K28" s="142">
        <v>2</v>
      </c>
      <c r="L28" s="142">
        <v>0</v>
      </c>
      <c r="M28" s="142">
        <v>6</v>
      </c>
      <c r="N28" s="142" t="s">
        <v>26</v>
      </c>
    </row>
    <row r="29" spans="1:14" s="129" customFormat="1" ht="13.2" customHeight="1">
      <c r="A29" s="143" t="s">
        <v>259</v>
      </c>
      <c r="B29" s="143" t="s">
        <v>164</v>
      </c>
      <c r="C29" s="142">
        <v>3</v>
      </c>
      <c r="D29" s="142">
        <v>0</v>
      </c>
      <c r="E29" s="142">
        <v>1</v>
      </c>
      <c r="F29" s="142">
        <v>4</v>
      </c>
      <c r="G29" s="94"/>
      <c r="H29" s="94"/>
      <c r="I29" s="94"/>
      <c r="J29" s="94"/>
      <c r="K29" s="94"/>
      <c r="L29" s="94"/>
      <c r="M29" s="94"/>
      <c r="N29" s="94"/>
    </row>
    <row r="30" spans="1:14" s="129" customFormat="1" ht="13.2" customHeight="1">
      <c r="A30" s="143" t="s">
        <v>260</v>
      </c>
      <c r="B30" s="143" t="s">
        <v>165</v>
      </c>
      <c r="C30" s="142">
        <v>2</v>
      </c>
      <c r="D30" s="142">
        <v>0</v>
      </c>
      <c r="E30" s="142">
        <v>0</v>
      </c>
      <c r="F30" s="142">
        <v>2</v>
      </c>
      <c r="G30" s="94"/>
      <c r="H30" s="94"/>
      <c r="I30" s="94"/>
      <c r="J30" s="94"/>
      <c r="K30" s="94"/>
      <c r="L30" s="94"/>
      <c r="M30" s="94"/>
      <c r="N30" s="94"/>
    </row>
    <row r="31" spans="1:14" ht="13.2" customHeight="1">
      <c r="A31" s="236" t="s">
        <v>34</v>
      </c>
      <c r="B31" s="237"/>
      <c r="C31" s="85"/>
      <c r="D31" s="86"/>
      <c r="E31" s="86"/>
      <c r="F31" s="87">
        <v>9</v>
      </c>
      <c r="G31" s="88"/>
      <c r="H31" s="236" t="s">
        <v>34</v>
      </c>
      <c r="I31" s="237"/>
      <c r="J31" s="86"/>
      <c r="K31" s="86"/>
      <c r="L31" s="89"/>
      <c r="M31" s="88"/>
      <c r="N31" s="90"/>
    </row>
    <row r="32" spans="1:14" ht="13.2" customHeight="1">
      <c r="A32" s="216" t="s">
        <v>35</v>
      </c>
      <c r="B32" s="217"/>
      <c r="C32" s="24"/>
      <c r="D32" s="8"/>
      <c r="E32" s="8"/>
      <c r="F32" s="9"/>
      <c r="G32" s="44"/>
      <c r="H32" s="216" t="s">
        <v>35</v>
      </c>
      <c r="I32" s="217"/>
      <c r="J32" s="8"/>
      <c r="K32" s="8"/>
      <c r="L32" s="6"/>
      <c r="M32" s="44"/>
      <c r="N32" s="90"/>
    </row>
    <row r="33" spans="1:14" ht="13.2" customHeight="1">
      <c r="A33" s="216" t="s">
        <v>36</v>
      </c>
      <c r="B33" s="217"/>
      <c r="C33" s="24"/>
      <c r="D33" s="8"/>
      <c r="E33" s="8"/>
      <c r="F33" s="9"/>
      <c r="G33" s="44"/>
      <c r="H33" s="216" t="s">
        <v>36</v>
      </c>
      <c r="I33" s="217"/>
      <c r="J33" s="8"/>
      <c r="K33" s="8"/>
      <c r="L33" s="6"/>
      <c r="M33" s="44"/>
      <c r="N33" s="90"/>
    </row>
    <row r="34" spans="1:14" ht="13.2" customHeight="1">
      <c r="A34" s="6"/>
      <c r="B34" s="13" t="s">
        <v>37</v>
      </c>
      <c r="C34" s="29"/>
      <c r="D34" s="29"/>
      <c r="E34" s="6"/>
      <c r="F34" s="5">
        <f>SUM(F25:F33)</f>
        <v>30</v>
      </c>
      <c r="G34" s="5"/>
      <c r="H34" s="6"/>
      <c r="I34" s="13" t="s">
        <v>37</v>
      </c>
      <c r="J34" s="29"/>
      <c r="K34" s="29"/>
      <c r="L34" s="6"/>
      <c r="M34" s="76">
        <f>SUM(M25:M33)</f>
        <v>30</v>
      </c>
      <c r="N34" s="76"/>
    </row>
    <row r="35" spans="1:14" ht="15.75" customHeight="1">
      <c r="A35" s="1"/>
      <c r="B35" s="17"/>
      <c r="C35" s="45"/>
      <c r="D35" s="45"/>
      <c r="E35" s="27"/>
      <c r="F35" s="45"/>
      <c r="G35" s="45"/>
      <c r="H35" s="46"/>
      <c r="I35" s="17"/>
      <c r="J35" s="45"/>
      <c r="K35" s="45"/>
      <c r="L35" s="27"/>
      <c r="M35" s="45"/>
      <c r="N35" s="45"/>
    </row>
    <row r="36" spans="1:14" ht="15.75" customHeight="1">
      <c r="A36" s="1"/>
      <c r="B36" s="220" t="s">
        <v>312</v>
      </c>
      <c r="C36" s="220"/>
      <c r="D36" s="220"/>
      <c r="E36" s="220"/>
      <c r="F36" s="220"/>
      <c r="G36" s="220"/>
      <c r="H36" s="220"/>
      <c r="I36" s="220"/>
      <c r="J36" s="220"/>
      <c r="K36" s="220"/>
      <c r="L36" s="220"/>
      <c r="M36" s="220"/>
      <c r="N36" s="12"/>
    </row>
    <row r="37" spans="1:14" ht="15.75" customHeight="1">
      <c r="I37" s="219"/>
      <c r="J37" s="218"/>
      <c r="K37" s="218"/>
      <c r="L37" s="218"/>
      <c r="M37" s="218"/>
    </row>
    <row r="38" spans="1:14" ht="15.75" customHeight="1">
      <c r="I38" s="1"/>
      <c r="J38" s="202"/>
      <c r="K38" s="218"/>
      <c r="L38" s="202"/>
      <c r="M38" s="218"/>
    </row>
    <row r="39" spans="1:14" ht="15.75" customHeight="1">
      <c r="I39" s="1"/>
      <c r="J39" s="202"/>
      <c r="K39" s="218"/>
      <c r="L39" s="202"/>
      <c r="M39" s="218"/>
    </row>
  </sheetData>
  <mergeCells count="39">
    <mergeCell ref="N6:N8"/>
    <mergeCell ref="G22:G24"/>
    <mergeCell ref="N22:N24"/>
    <mergeCell ref="H32:I32"/>
    <mergeCell ref="A17:B17"/>
    <mergeCell ref="H17:I17"/>
    <mergeCell ref="H18:I18"/>
    <mergeCell ref="H19:I19"/>
    <mergeCell ref="A18:B18"/>
    <mergeCell ref="A19:B19"/>
    <mergeCell ref="A22:F22"/>
    <mergeCell ref="H22:M22"/>
    <mergeCell ref="C23:F23"/>
    <mergeCell ref="H23:I23"/>
    <mergeCell ref="J23:M23"/>
    <mergeCell ref="A23:B23"/>
    <mergeCell ref="A31:B31"/>
    <mergeCell ref="H31:I31"/>
    <mergeCell ref="A32:B32"/>
    <mergeCell ref="A6:F6"/>
    <mergeCell ref="H6:M6"/>
    <mergeCell ref="A7:B7"/>
    <mergeCell ref="C7:F7"/>
    <mergeCell ref="H7:I7"/>
    <mergeCell ref="J7:M7"/>
    <mergeCell ref="G6:G8"/>
    <mergeCell ref="A1:N1"/>
    <mergeCell ref="A2:N2"/>
    <mergeCell ref="A3:N3"/>
    <mergeCell ref="A4:N4"/>
    <mergeCell ref="A5:N5"/>
    <mergeCell ref="A33:B33"/>
    <mergeCell ref="H33:I33"/>
    <mergeCell ref="L38:M38"/>
    <mergeCell ref="J39:K39"/>
    <mergeCell ref="L39:M39"/>
    <mergeCell ref="I37:M37"/>
    <mergeCell ref="J38:K38"/>
    <mergeCell ref="B36:M36"/>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1" max="16383" man="1"/>
    <brk id="2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63"/>
  <sheetViews>
    <sheetView zoomScale="80" zoomScaleNormal="80" workbookViewId="0">
      <selection activeCell="J36" sqref="J36"/>
    </sheetView>
  </sheetViews>
  <sheetFormatPr defaultColWidth="14.44140625" defaultRowHeight="15" customHeight="1"/>
  <cols>
    <col min="1" max="1" width="9.33203125" style="51" bestFit="1" customWidth="1"/>
    <col min="2" max="2" width="39.6640625" style="51" bestFit="1" customWidth="1"/>
    <col min="3" max="5" width="5.6640625" style="51" customWidth="1"/>
    <col min="6" max="6" width="6.44140625" style="51" customWidth="1"/>
    <col min="7" max="7" width="9.21875" style="51" customWidth="1"/>
    <col min="8" max="8" width="9.44140625" style="51" customWidth="1"/>
    <col min="9" max="9" width="34.6640625" style="51" bestFit="1" customWidth="1"/>
    <col min="10" max="12" width="5.6640625" style="51" customWidth="1"/>
    <col min="13" max="13" width="6.109375" style="51" customWidth="1"/>
    <col min="14" max="14" width="9.6640625" style="51" customWidth="1"/>
    <col min="15" max="17" width="9.109375" style="51" customWidth="1"/>
    <col min="18" max="27" width="8.6640625" style="51" customWidth="1"/>
    <col min="28" max="16384" width="14.44140625" style="51"/>
  </cols>
  <sheetData>
    <row r="1" spans="1:14" ht="54" customHeight="1">
      <c r="A1" s="178" t="s">
        <v>40</v>
      </c>
      <c r="B1" s="179"/>
      <c r="C1" s="179"/>
      <c r="D1" s="179"/>
      <c r="E1" s="179"/>
      <c r="F1" s="179"/>
      <c r="G1" s="179"/>
      <c r="H1" s="179"/>
      <c r="I1" s="179"/>
      <c r="J1" s="179"/>
      <c r="K1" s="179"/>
      <c r="L1" s="179"/>
      <c r="M1" s="179"/>
      <c r="N1" s="180"/>
    </row>
    <row r="2" spans="1:14" ht="13.2" customHeight="1">
      <c r="A2" s="205" t="str">
        <f>'FR 1 Ders Planları'!A2:M2</f>
        <v>2026 - 2027 EĞİTİM-ÖĞRETİM YILI</v>
      </c>
      <c r="B2" s="206"/>
      <c r="C2" s="206"/>
      <c r="D2" s="206"/>
      <c r="E2" s="206"/>
      <c r="F2" s="206"/>
      <c r="G2" s="206"/>
      <c r="H2" s="206"/>
      <c r="I2" s="206"/>
      <c r="J2" s="206"/>
      <c r="K2" s="206"/>
      <c r="L2" s="206"/>
      <c r="M2" s="206"/>
      <c r="N2" s="207"/>
    </row>
    <row r="3" spans="1:14" ht="13.2" customHeight="1">
      <c r="A3" s="257" t="s">
        <v>308</v>
      </c>
      <c r="B3" s="258"/>
      <c r="C3" s="258"/>
      <c r="D3" s="258"/>
      <c r="E3" s="258"/>
      <c r="F3" s="258"/>
      <c r="G3" s="258"/>
      <c r="H3" s="258"/>
      <c r="I3" s="258"/>
      <c r="J3" s="258"/>
      <c r="K3" s="258"/>
      <c r="L3" s="258"/>
      <c r="M3" s="258"/>
      <c r="N3" s="259"/>
    </row>
    <row r="4" spans="1:14" ht="13.2" customHeight="1">
      <c r="A4" s="208" t="s">
        <v>106</v>
      </c>
      <c r="B4" s="209"/>
      <c r="C4" s="209"/>
      <c r="D4" s="209"/>
      <c r="E4" s="209"/>
      <c r="F4" s="209"/>
      <c r="G4" s="209"/>
      <c r="H4" s="209"/>
      <c r="I4" s="209"/>
      <c r="J4" s="209"/>
      <c r="K4" s="209"/>
      <c r="L4" s="209"/>
      <c r="M4" s="209"/>
      <c r="N4" s="210"/>
    </row>
    <row r="5" spans="1:14" ht="13.2" customHeight="1">
      <c r="A5" s="211"/>
      <c r="B5" s="212"/>
      <c r="C5" s="212"/>
      <c r="D5" s="212"/>
      <c r="E5" s="212"/>
      <c r="F5" s="212"/>
      <c r="G5" s="212"/>
      <c r="H5" s="212"/>
      <c r="I5" s="212"/>
      <c r="J5" s="212"/>
      <c r="K5" s="212"/>
      <c r="L5" s="212"/>
      <c r="M5" s="212"/>
      <c r="N5" s="213"/>
    </row>
    <row r="6" spans="1:14" ht="13.2" customHeight="1">
      <c r="A6" s="238" t="s">
        <v>41</v>
      </c>
      <c r="B6" s="239"/>
      <c r="C6" s="239"/>
      <c r="D6" s="239"/>
      <c r="E6" s="239"/>
      <c r="F6" s="237"/>
      <c r="G6" s="256" t="s">
        <v>4</v>
      </c>
      <c r="H6" s="238" t="s">
        <v>42</v>
      </c>
      <c r="I6" s="239"/>
      <c r="J6" s="239"/>
      <c r="K6" s="239"/>
      <c r="L6" s="239"/>
      <c r="M6" s="237"/>
      <c r="N6" s="256" t="s">
        <v>4</v>
      </c>
    </row>
    <row r="7" spans="1:14" ht="13.2" customHeight="1">
      <c r="A7" s="255" t="s">
        <v>43</v>
      </c>
      <c r="B7" s="217"/>
      <c r="C7" s="183" t="s">
        <v>5</v>
      </c>
      <c r="D7" s="240"/>
      <c r="E7" s="240"/>
      <c r="F7" s="217"/>
      <c r="G7" s="253"/>
      <c r="H7" s="255" t="s">
        <v>43</v>
      </c>
      <c r="I7" s="217"/>
      <c r="J7" s="183" t="s">
        <v>5</v>
      </c>
      <c r="K7" s="240"/>
      <c r="L7" s="240"/>
      <c r="M7" s="217"/>
      <c r="N7" s="253"/>
    </row>
    <row r="8" spans="1:14" ht="13.2" customHeight="1">
      <c r="A8" s="4" t="s">
        <v>6</v>
      </c>
      <c r="B8" s="4" t="s">
        <v>7</v>
      </c>
      <c r="C8" s="49" t="s">
        <v>8</v>
      </c>
      <c r="D8" s="49" t="s">
        <v>9</v>
      </c>
      <c r="E8" s="49" t="s">
        <v>10</v>
      </c>
      <c r="F8" s="49" t="s">
        <v>11</v>
      </c>
      <c r="G8" s="254"/>
      <c r="H8" s="4" t="s">
        <v>6</v>
      </c>
      <c r="I8" s="4" t="s">
        <v>7</v>
      </c>
      <c r="J8" s="132" t="s">
        <v>8</v>
      </c>
      <c r="K8" s="132" t="s">
        <v>9</v>
      </c>
      <c r="L8" s="132" t="s">
        <v>10</v>
      </c>
      <c r="M8" s="132" t="s">
        <v>11</v>
      </c>
      <c r="N8" s="254"/>
    </row>
    <row r="9" spans="1:14" s="73" customFormat="1" ht="13.2" customHeight="1">
      <c r="A9" s="4"/>
      <c r="B9" s="4"/>
      <c r="C9" s="75"/>
      <c r="D9" s="75"/>
      <c r="E9" s="75"/>
      <c r="F9" s="75"/>
      <c r="G9" s="74"/>
      <c r="H9" s="140" t="s">
        <v>268</v>
      </c>
      <c r="I9" s="140" t="s">
        <v>170</v>
      </c>
      <c r="J9" s="133">
        <v>2</v>
      </c>
      <c r="K9" s="133">
        <v>0</v>
      </c>
      <c r="L9" s="133">
        <v>0</v>
      </c>
      <c r="M9" s="133">
        <v>3</v>
      </c>
      <c r="N9" s="74"/>
    </row>
    <row r="10" spans="1:14" s="73" customFormat="1" ht="13.2" customHeight="1">
      <c r="A10" s="4"/>
      <c r="B10" s="4"/>
      <c r="C10" s="75"/>
      <c r="D10" s="75"/>
      <c r="E10" s="75"/>
      <c r="F10" s="75"/>
      <c r="G10" s="74"/>
      <c r="H10" s="140" t="s">
        <v>269</v>
      </c>
      <c r="I10" s="140" t="s">
        <v>171</v>
      </c>
      <c r="J10" s="133">
        <v>2</v>
      </c>
      <c r="K10" s="133">
        <v>0</v>
      </c>
      <c r="L10" s="133">
        <v>0</v>
      </c>
      <c r="M10" s="133">
        <v>3</v>
      </c>
      <c r="N10" s="74"/>
    </row>
    <row r="11" spans="1:14" s="73" customFormat="1" ht="13.2" customHeight="1">
      <c r="A11" s="4"/>
      <c r="B11" s="4"/>
      <c r="C11" s="75"/>
      <c r="D11" s="75"/>
      <c r="E11" s="75"/>
      <c r="F11" s="75"/>
      <c r="G11" s="74"/>
      <c r="H11" s="140" t="s">
        <v>270</v>
      </c>
      <c r="I11" s="140" t="s">
        <v>172</v>
      </c>
      <c r="J11" s="133">
        <v>2</v>
      </c>
      <c r="K11" s="133">
        <v>0</v>
      </c>
      <c r="L11" s="133">
        <v>0</v>
      </c>
      <c r="M11" s="133">
        <v>3</v>
      </c>
      <c r="N11" s="74"/>
    </row>
    <row r="12" spans="1:14" s="73" customFormat="1" ht="13.2" customHeight="1">
      <c r="A12" s="4"/>
      <c r="B12" s="4"/>
      <c r="C12" s="75"/>
      <c r="D12" s="75"/>
      <c r="E12" s="75"/>
      <c r="F12" s="75"/>
      <c r="G12" s="74"/>
      <c r="H12" s="107" t="s">
        <v>271</v>
      </c>
      <c r="I12" s="140" t="s">
        <v>173</v>
      </c>
      <c r="J12" s="133">
        <v>2</v>
      </c>
      <c r="K12" s="133">
        <v>0</v>
      </c>
      <c r="L12" s="133">
        <v>0</v>
      </c>
      <c r="M12" s="133">
        <v>3</v>
      </c>
      <c r="N12" s="74"/>
    </row>
    <row r="13" spans="1:14" s="73" customFormat="1" ht="13.2" customHeight="1">
      <c r="A13" s="4"/>
      <c r="B13" s="4"/>
      <c r="C13" s="75"/>
      <c r="D13" s="75"/>
      <c r="E13" s="75"/>
      <c r="F13" s="75"/>
      <c r="G13" s="74"/>
      <c r="H13" s="108" t="s">
        <v>272</v>
      </c>
      <c r="I13" s="140" t="s">
        <v>174</v>
      </c>
      <c r="J13" s="133">
        <v>2</v>
      </c>
      <c r="K13" s="133">
        <v>0</v>
      </c>
      <c r="L13" s="133">
        <v>0</v>
      </c>
      <c r="M13" s="133">
        <v>3</v>
      </c>
      <c r="N13" s="74"/>
    </row>
    <row r="14" spans="1:14" s="73" customFormat="1" ht="13.2" customHeight="1">
      <c r="A14" s="4"/>
      <c r="B14" s="4"/>
      <c r="C14" s="75"/>
      <c r="D14" s="75"/>
      <c r="E14" s="75"/>
      <c r="F14" s="75"/>
      <c r="G14" s="74"/>
      <c r="H14" s="134" t="s">
        <v>273</v>
      </c>
      <c r="I14" s="140" t="s">
        <v>175</v>
      </c>
      <c r="J14" s="133">
        <v>2</v>
      </c>
      <c r="K14" s="133">
        <v>0</v>
      </c>
      <c r="L14" s="133">
        <v>0</v>
      </c>
      <c r="M14" s="133">
        <v>3</v>
      </c>
      <c r="N14" s="74"/>
    </row>
    <row r="15" spans="1:14" s="73" customFormat="1" ht="13.2" customHeight="1">
      <c r="A15" s="4"/>
      <c r="B15" s="4"/>
      <c r="C15" s="75"/>
      <c r="D15" s="75"/>
      <c r="E15" s="75"/>
      <c r="F15" s="75"/>
      <c r="G15" s="74"/>
      <c r="H15" s="108" t="s">
        <v>274</v>
      </c>
      <c r="I15" s="140" t="s">
        <v>176</v>
      </c>
      <c r="J15" s="133">
        <v>2</v>
      </c>
      <c r="K15" s="133">
        <v>0</v>
      </c>
      <c r="L15" s="133">
        <v>0</v>
      </c>
      <c r="M15" s="133">
        <v>3</v>
      </c>
      <c r="N15" s="74"/>
    </row>
    <row r="16" spans="1:14" s="73" customFormat="1" ht="13.2" customHeight="1">
      <c r="A16" s="4"/>
      <c r="B16" s="4"/>
      <c r="C16" s="75"/>
      <c r="D16" s="75"/>
      <c r="E16" s="75"/>
      <c r="F16" s="75"/>
      <c r="G16" s="74"/>
      <c r="H16" s="134" t="s">
        <v>275</v>
      </c>
      <c r="I16" s="140" t="s">
        <v>177</v>
      </c>
      <c r="J16" s="133">
        <v>2</v>
      </c>
      <c r="K16" s="133">
        <v>0</v>
      </c>
      <c r="L16" s="133">
        <v>0</v>
      </c>
      <c r="M16" s="133">
        <v>3</v>
      </c>
      <c r="N16" s="74"/>
    </row>
    <row r="17" spans="1:14" s="73" customFormat="1" ht="13.2" customHeight="1">
      <c r="A17" s="4"/>
      <c r="B17" s="4"/>
      <c r="C17" s="75"/>
      <c r="D17" s="75"/>
      <c r="E17" s="75"/>
      <c r="F17" s="75"/>
      <c r="G17" s="74"/>
      <c r="H17" s="108" t="s">
        <v>276</v>
      </c>
      <c r="I17" s="140" t="s">
        <v>178</v>
      </c>
      <c r="J17" s="133">
        <v>2</v>
      </c>
      <c r="K17" s="133">
        <v>0</v>
      </c>
      <c r="L17" s="133">
        <v>0</v>
      </c>
      <c r="M17" s="133">
        <v>3</v>
      </c>
      <c r="N17" s="74"/>
    </row>
    <row r="18" spans="1:14" s="73" customFormat="1" ht="13.2" customHeight="1">
      <c r="A18" s="4"/>
      <c r="B18" s="4"/>
      <c r="C18" s="75"/>
      <c r="D18" s="75"/>
      <c r="E18" s="75"/>
      <c r="F18" s="75"/>
      <c r="G18" s="74"/>
      <c r="H18" s="134" t="s">
        <v>277</v>
      </c>
      <c r="I18" s="140" t="s">
        <v>179</v>
      </c>
      <c r="J18" s="133">
        <v>2</v>
      </c>
      <c r="K18" s="133">
        <v>0</v>
      </c>
      <c r="L18" s="133">
        <v>0</v>
      </c>
      <c r="M18" s="133">
        <v>3</v>
      </c>
      <c r="N18" s="74"/>
    </row>
    <row r="19" spans="1:14" s="73" customFormat="1" ht="13.2" customHeight="1">
      <c r="A19" s="4"/>
      <c r="B19" s="4"/>
      <c r="C19" s="75"/>
      <c r="D19" s="75"/>
      <c r="E19" s="75"/>
      <c r="F19" s="75"/>
      <c r="G19" s="74"/>
      <c r="H19" s="108" t="s">
        <v>278</v>
      </c>
      <c r="I19" s="140" t="s">
        <v>180</v>
      </c>
      <c r="J19" s="133">
        <v>2</v>
      </c>
      <c r="K19" s="133">
        <v>0</v>
      </c>
      <c r="L19" s="133">
        <v>0</v>
      </c>
      <c r="M19" s="133">
        <v>3</v>
      </c>
      <c r="N19" s="74"/>
    </row>
    <row r="20" spans="1:14" s="73" customFormat="1" ht="13.2" customHeight="1">
      <c r="A20" s="4"/>
      <c r="B20" s="4"/>
      <c r="C20" s="75"/>
      <c r="D20" s="75"/>
      <c r="E20" s="75"/>
      <c r="F20" s="75"/>
      <c r="G20" s="74"/>
      <c r="H20" s="134" t="s">
        <v>279</v>
      </c>
      <c r="I20" s="140" t="s">
        <v>181</v>
      </c>
      <c r="J20" s="133">
        <v>2</v>
      </c>
      <c r="K20" s="133">
        <v>0</v>
      </c>
      <c r="L20" s="133">
        <v>0</v>
      </c>
      <c r="M20" s="133">
        <v>3</v>
      </c>
      <c r="N20" s="74"/>
    </row>
    <row r="21" spans="1:14" s="73" customFormat="1" ht="13.2" customHeight="1">
      <c r="A21" s="4"/>
      <c r="B21" s="4"/>
      <c r="C21" s="75"/>
      <c r="D21" s="75"/>
      <c r="E21" s="75"/>
      <c r="F21" s="75"/>
      <c r="G21" s="74"/>
      <c r="H21" s="108" t="s">
        <v>280</v>
      </c>
      <c r="I21" s="140" t="s">
        <v>182</v>
      </c>
      <c r="J21" s="133">
        <v>2</v>
      </c>
      <c r="K21" s="133">
        <v>0</v>
      </c>
      <c r="L21" s="133">
        <v>0</v>
      </c>
      <c r="M21" s="133">
        <v>3</v>
      </c>
      <c r="N21" s="74"/>
    </row>
    <row r="22" spans="1:14" s="99" customFormat="1" ht="13.2" customHeight="1">
      <c r="A22" s="4"/>
      <c r="B22" s="4"/>
      <c r="C22" s="101"/>
      <c r="D22" s="101"/>
      <c r="E22" s="101"/>
      <c r="F22" s="101"/>
      <c r="G22" s="100"/>
      <c r="H22" s="134" t="s">
        <v>283</v>
      </c>
      <c r="I22" s="140" t="s">
        <v>183</v>
      </c>
      <c r="J22" s="133">
        <v>2</v>
      </c>
      <c r="K22" s="133">
        <v>0</v>
      </c>
      <c r="L22" s="133">
        <v>0</v>
      </c>
      <c r="M22" s="133">
        <v>3</v>
      </c>
      <c r="N22" s="100"/>
    </row>
    <row r="23" spans="1:14" s="73" customFormat="1" ht="13.2" customHeight="1">
      <c r="A23" s="4"/>
      <c r="B23" s="4"/>
      <c r="C23" s="75"/>
      <c r="D23" s="75"/>
      <c r="E23" s="75"/>
      <c r="F23" s="75"/>
      <c r="G23" s="74"/>
      <c r="H23" s="108" t="s">
        <v>281</v>
      </c>
      <c r="I23" s="140" t="s">
        <v>189</v>
      </c>
      <c r="J23" s="133">
        <v>2</v>
      </c>
      <c r="K23" s="133">
        <v>0</v>
      </c>
      <c r="L23" s="133">
        <v>0</v>
      </c>
      <c r="M23" s="133">
        <v>3</v>
      </c>
      <c r="N23" s="74"/>
    </row>
    <row r="24" spans="1:14" s="73" customFormat="1" ht="13.2" customHeight="1">
      <c r="A24" s="4"/>
      <c r="B24" s="4"/>
      <c r="C24" s="75"/>
      <c r="D24" s="75"/>
      <c r="E24" s="75"/>
      <c r="F24" s="75"/>
      <c r="G24" s="74"/>
      <c r="H24" s="134" t="s">
        <v>282</v>
      </c>
      <c r="I24" s="144" t="s">
        <v>190</v>
      </c>
      <c r="J24" s="145">
        <v>2</v>
      </c>
      <c r="K24" s="145">
        <v>0</v>
      </c>
      <c r="L24" s="145">
        <v>0</v>
      </c>
      <c r="M24" s="145">
        <v>3</v>
      </c>
      <c r="N24" s="74"/>
    </row>
    <row r="25" spans="1:14" ht="13.2" customHeight="1">
      <c r="A25" s="250" t="s">
        <v>45</v>
      </c>
      <c r="B25" s="251"/>
      <c r="C25" s="252"/>
      <c r="D25" s="251"/>
      <c r="E25" s="251"/>
      <c r="F25" s="251"/>
      <c r="G25" s="93"/>
      <c r="H25" s="250" t="s">
        <v>45</v>
      </c>
      <c r="I25" s="251"/>
      <c r="J25" s="252"/>
      <c r="K25" s="251"/>
      <c r="L25" s="251"/>
      <c r="M25" s="251"/>
      <c r="N25" s="94"/>
    </row>
    <row r="26" spans="1:14" s="73" customFormat="1" ht="13.2" customHeight="1">
      <c r="A26" s="95"/>
      <c r="B26" s="93"/>
      <c r="C26" s="96"/>
      <c r="D26" s="93"/>
      <c r="E26" s="93"/>
      <c r="F26" s="93"/>
      <c r="G26" s="93"/>
      <c r="H26" s="108" t="s">
        <v>297</v>
      </c>
      <c r="I26" s="140" t="s">
        <v>184</v>
      </c>
      <c r="J26" s="133">
        <v>2</v>
      </c>
      <c r="K26" s="133">
        <v>0</v>
      </c>
      <c r="L26" s="133">
        <v>0</v>
      </c>
      <c r="M26" s="133">
        <v>3</v>
      </c>
      <c r="N26" s="94"/>
    </row>
    <row r="27" spans="1:14" s="73" customFormat="1" ht="13.2" customHeight="1">
      <c r="A27" s="95"/>
      <c r="B27" s="93"/>
      <c r="C27" s="96"/>
      <c r="D27" s="93"/>
      <c r="E27" s="93"/>
      <c r="F27" s="93"/>
      <c r="G27" s="93"/>
      <c r="H27" s="108" t="s">
        <v>249</v>
      </c>
      <c r="I27" s="140" t="s">
        <v>185</v>
      </c>
      <c r="J27" s="133">
        <v>2</v>
      </c>
      <c r="K27" s="133">
        <v>0</v>
      </c>
      <c r="L27" s="133">
        <v>0</v>
      </c>
      <c r="M27" s="133">
        <v>3</v>
      </c>
      <c r="N27" s="94"/>
    </row>
    <row r="28" spans="1:14" s="73" customFormat="1" ht="13.2" customHeight="1">
      <c r="A28" s="95"/>
      <c r="B28" s="93"/>
      <c r="C28" s="96"/>
      <c r="D28" s="93"/>
      <c r="E28" s="93"/>
      <c r="F28" s="93"/>
      <c r="G28" s="93"/>
      <c r="H28" s="108" t="s">
        <v>298</v>
      </c>
      <c r="I28" s="140" t="s">
        <v>186</v>
      </c>
      <c r="J28" s="133">
        <v>2</v>
      </c>
      <c r="K28" s="133">
        <v>0</v>
      </c>
      <c r="L28" s="133">
        <v>0</v>
      </c>
      <c r="M28" s="133">
        <v>3</v>
      </c>
      <c r="N28" s="94"/>
    </row>
    <row r="29" spans="1:14" s="73" customFormat="1" ht="13.2" customHeight="1">
      <c r="A29" s="95"/>
      <c r="B29" s="93"/>
      <c r="C29" s="96"/>
      <c r="D29" s="93"/>
      <c r="E29" s="93"/>
      <c r="F29" s="93"/>
      <c r="G29" s="93"/>
      <c r="H29" s="108" t="s">
        <v>299</v>
      </c>
      <c r="I29" s="140" t="s">
        <v>187</v>
      </c>
      <c r="J29" s="133">
        <v>1</v>
      </c>
      <c r="K29" s="133">
        <v>2</v>
      </c>
      <c r="L29" s="133">
        <v>0</v>
      </c>
      <c r="M29" s="133">
        <v>3</v>
      </c>
      <c r="N29" s="94"/>
    </row>
    <row r="30" spans="1:14" s="73" customFormat="1" ht="13.2" customHeight="1">
      <c r="A30" s="95"/>
      <c r="B30" s="93"/>
      <c r="C30" s="96"/>
      <c r="D30" s="93"/>
      <c r="E30" s="93"/>
      <c r="F30" s="93"/>
      <c r="G30" s="93"/>
      <c r="H30" s="108" t="s">
        <v>300</v>
      </c>
      <c r="I30" s="140" t="s">
        <v>188</v>
      </c>
      <c r="J30" s="133">
        <v>2</v>
      </c>
      <c r="K30" s="133">
        <v>0</v>
      </c>
      <c r="L30" s="133">
        <v>0</v>
      </c>
      <c r="M30" s="133">
        <v>3</v>
      </c>
      <c r="N30" s="94"/>
    </row>
    <row r="31" spans="1:14" ht="13.2" customHeight="1">
      <c r="A31" s="91"/>
      <c r="B31" s="92"/>
      <c r="C31" s="86"/>
      <c r="D31" s="86"/>
      <c r="E31" s="86"/>
      <c r="F31" s="87"/>
      <c r="G31" s="87"/>
      <c r="H31" s="112" t="s">
        <v>266</v>
      </c>
      <c r="I31" s="113" t="s">
        <v>284</v>
      </c>
      <c r="J31" s="111">
        <v>1</v>
      </c>
      <c r="K31" s="111">
        <v>0</v>
      </c>
      <c r="L31" s="116">
        <v>0</v>
      </c>
      <c r="M31" s="117">
        <v>1</v>
      </c>
      <c r="N31" s="87"/>
    </row>
    <row r="32" spans="1:14" ht="13.2" customHeight="1">
      <c r="A32" s="193"/>
      <c r="B32" s="218"/>
      <c r="C32" s="218"/>
      <c r="D32" s="218"/>
      <c r="E32" s="218"/>
      <c r="F32" s="218"/>
      <c r="G32" s="218"/>
      <c r="H32" s="218"/>
      <c r="I32" s="218"/>
      <c r="J32" s="218"/>
      <c r="K32" s="218"/>
      <c r="L32" s="218"/>
      <c r="M32" s="218"/>
      <c r="N32" s="12"/>
    </row>
    <row r="33" spans="1:14" ht="13.2" customHeight="1">
      <c r="A33" s="195" t="s">
        <v>46</v>
      </c>
      <c r="B33" s="240"/>
      <c r="C33" s="240"/>
      <c r="D33" s="240"/>
      <c r="E33" s="240"/>
      <c r="F33" s="217"/>
      <c r="G33" s="186" t="s">
        <v>4</v>
      </c>
      <c r="H33" s="195" t="s">
        <v>47</v>
      </c>
      <c r="I33" s="240"/>
      <c r="J33" s="240"/>
      <c r="K33" s="240"/>
      <c r="L33" s="240"/>
      <c r="M33" s="217"/>
      <c r="N33" s="186" t="s">
        <v>4</v>
      </c>
    </row>
    <row r="34" spans="1:14" ht="13.2" customHeight="1">
      <c r="A34" s="255" t="s">
        <v>43</v>
      </c>
      <c r="B34" s="217"/>
      <c r="C34" s="183" t="s">
        <v>5</v>
      </c>
      <c r="D34" s="240"/>
      <c r="E34" s="240"/>
      <c r="F34" s="217"/>
      <c r="G34" s="253"/>
      <c r="H34" s="255" t="s">
        <v>43</v>
      </c>
      <c r="I34" s="217"/>
      <c r="J34" s="183" t="s">
        <v>5</v>
      </c>
      <c r="K34" s="240"/>
      <c r="L34" s="240"/>
      <c r="M34" s="217"/>
      <c r="N34" s="253"/>
    </row>
    <row r="35" spans="1:14" ht="13.2" customHeight="1">
      <c r="A35" s="4" t="s">
        <v>6</v>
      </c>
      <c r="B35" s="4" t="s">
        <v>7</v>
      </c>
      <c r="C35" s="132" t="s">
        <v>8</v>
      </c>
      <c r="D35" s="132" t="s">
        <v>9</v>
      </c>
      <c r="E35" s="132" t="s">
        <v>10</v>
      </c>
      <c r="F35" s="132" t="s">
        <v>11</v>
      </c>
      <c r="G35" s="254"/>
      <c r="H35" s="4" t="s">
        <v>6</v>
      </c>
      <c r="I35" s="4" t="s">
        <v>7</v>
      </c>
      <c r="J35" s="49" t="s">
        <v>8</v>
      </c>
      <c r="K35" s="49" t="s">
        <v>9</v>
      </c>
      <c r="L35" s="49" t="s">
        <v>10</v>
      </c>
      <c r="M35" s="49" t="s">
        <v>11</v>
      </c>
      <c r="N35" s="254"/>
    </row>
    <row r="36" spans="1:14" s="73" customFormat="1" ht="13.2" customHeight="1">
      <c r="A36" s="134" t="s">
        <v>285</v>
      </c>
      <c r="B36" s="140" t="s">
        <v>191</v>
      </c>
      <c r="C36" s="133">
        <v>2</v>
      </c>
      <c r="D36" s="133">
        <v>0</v>
      </c>
      <c r="E36" s="133">
        <v>0</v>
      </c>
      <c r="F36" s="133">
        <v>3</v>
      </c>
      <c r="G36" s="74"/>
      <c r="H36" s="4"/>
      <c r="I36" s="4"/>
      <c r="J36" s="75"/>
      <c r="K36" s="75"/>
      <c r="L36" s="75"/>
      <c r="M36" s="75"/>
      <c r="N36" s="74"/>
    </row>
    <row r="37" spans="1:14" s="73" customFormat="1" ht="13.2" customHeight="1">
      <c r="A37" s="134" t="s">
        <v>286</v>
      </c>
      <c r="B37" s="140" t="s">
        <v>192</v>
      </c>
      <c r="C37" s="133">
        <v>2</v>
      </c>
      <c r="D37" s="133">
        <v>0</v>
      </c>
      <c r="E37" s="133">
        <v>0</v>
      </c>
      <c r="F37" s="133">
        <v>3</v>
      </c>
      <c r="G37" s="74"/>
      <c r="H37" s="4"/>
      <c r="I37" s="4"/>
      <c r="J37" s="75"/>
      <c r="K37" s="75"/>
      <c r="L37" s="75"/>
      <c r="M37" s="75"/>
      <c r="N37" s="74"/>
    </row>
    <row r="38" spans="1:14" s="73" customFormat="1" ht="13.2" customHeight="1">
      <c r="A38" s="134" t="s">
        <v>287</v>
      </c>
      <c r="B38" s="140" t="s">
        <v>193</v>
      </c>
      <c r="C38" s="133">
        <v>2</v>
      </c>
      <c r="D38" s="133">
        <v>0</v>
      </c>
      <c r="E38" s="133">
        <v>0</v>
      </c>
      <c r="F38" s="133">
        <v>3</v>
      </c>
      <c r="G38" s="74"/>
      <c r="H38" s="4"/>
      <c r="I38" s="4"/>
      <c r="J38" s="75"/>
      <c r="K38" s="75"/>
      <c r="L38" s="75"/>
      <c r="M38" s="75"/>
      <c r="N38" s="74"/>
    </row>
    <row r="39" spans="1:14" s="73" customFormat="1" ht="13.2" customHeight="1">
      <c r="A39" s="134" t="s">
        <v>288</v>
      </c>
      <c r="B39" s="140" t="s">
        <v>194</v>
      </c>
      <c r="C39" s="133">
        <v>2</v>
      </c>
      <c r="D39" s="133">
        <v>0</v>
      </c>
      <c r="E39" s="133">
        <v>0</v>
      </c>
      <c r="F39" s="133">
        <v>3</v>
      </c>
      <c r="G39" s="74"/>
      <c r="H39" s="4"/>
      <c r="I39" s="4"/>
      <c r="J39" s="75"/>
      <c r="K39" s="75"/>
      <c r="L39" s="75"/>
      <c r="M39" s="75"/>
      <c r="N39" s="74"/>
    </row>
    <row r="40" spans="1:14" s="73" customFormat="1" ht="13.2" customHeight="1">
      <c r="A40" s="134" t="s">
        <v>289</v>
      </c>
      <c r="B40" s="140" t="s">
        <v>195</v>
      </c>
      <c r="C40" s="133">
        <v>2</v>
      </c>
      <c r="D40" s="133">
        <v>0</v>
      </c>
      <c r="E40" s="133">
        <v>0</v>
      </c>
      <c r="F40" s="133">
        <v>3</v>
      </c>
      <c r="G40" s="74"/>
      <c r="H40" s="4"/>
      <c r="I40" s="4"/>
      <c r="J40" s="75"/>
      <c r="K40" s="75"/>
      <c r="L40" s="75"/>
      <c r="M40" s="75"/>
      <c r="N40" s="74"/>
    </row>
    <row r="41" spans="1:14" s="73" customFormat="1" ht="13.2" customHeight="1">
      <c r="A41" s="134" t="s">
        <v>290</v>
      </c>
      <c r="B41" s="140" t="s">
        <v>196</v>
      </c>
      <c r="C41" s="133">
        <v>2</v>
      </c>
      <c r="D41" s="133">
        <v>0</v>
      </c>
      <c r="E41" s="133">
        <v>0</v>
      </c>
      <c r="F41" s="133">
        <v>3</v>
      </c>
      <c r="G41" s="74"/>
      <c r="H41" s="4"/>
      <c r="I41" s="4"/>
      <c r="J41" s="75"/>
      <c r="K41" s="75"/>
      <c r="L41" s="75"/>
      <c r="M41" s="75"/>
      <c r="N41" s="74"/>
    </row>
    <row r="42" spans="1:14" s="73" customFormat="1" ht="13.2" customHeight="1">
      <c r="A42" s="134" t="s">
        <v>291</v>
      </c>
      <c r="B42" s="140" t="s">
        <v>197</v>
      </c>
      <c r="C42" s="133">
        <v>2</v>
      </c>
      <c r="D42" s="133">
        <v>0</v>
      </c>
      <c r="E42" s="133">
        <v>0</v>
      </c>
      <c r="F42" s="133">
        <v>3</v>
      </c>
      <c r="G42" s="74"/>
      <c r="H42" s="4"/>
      <c r="I42" s="4"/>
      <c r="J42" s="75"/>
      <c r="K42" s="75"/>
      <c r="L42" s="75"/>
      <c r="M42" s="75"/>
      <c r="N42" s="74"/>
    </row>
    <row r="43" spans="1:14" s="73" customFormat="1" ht="13.2" customHeight="1">
      <c r="A43" s="134" t="s">
        <v>292</v>
      </c>
      <c r="B43" s="140" t="s">
        <v>198</v>
      </c>
      <c r="C43" s="133">
        <v>2</v>
      </c>
      <c r="D43" s="133">
        <v>0</v>
      </c>
      <c r="E43" s="133">
        <v>0</v>
      </c>
      <c r="F43" s="133">
        <v>3</v>
      </c>
      <c r="G43" s="74"/>
      <c r="H43" s="4"/>
      <c r="I43" s="4"/>
      <c r="J43" s="75"/>
      <c r="K43" s="75"/>
      <c r="L43" s="75"/>
      <c r="M43" s="75"/>
      <c r="N43" s="74"/>
    </row>
    <row r="44" spans="1:14" s="73" customFormat="1" ht="13.2" customHeight="1">
      <c r="A44" s="134" t="s">
        <v>293</v>
      </c>
      <c r="B44" s="140" t="s">
        <v>199</v>
      </c>
      <c r="C44" s="133">
        <v>2</v>
      </c>
      <c r="D44" s="133">
        <v>0</v>
      </c>
      <c r="E44" s="133">
        <v>0</v>
      </c>
      <c r="F44" s="133">
        <v>3</v>
      </c>
      <c r="G44" s="74"/>
      <c r="H44" s="4"/>
      <c r="I44" s="4"/>
      <c r="J44" s="75"/>
      <c r="K44" s="75"/>
      <c r="L44" s="75"/>
      <c r="M44" s="75"/>
      <c r="N44" s="74"/>
    </row>
    <row r="45" spans="1:14" s="73" customFormat="1" ht="13.2" customHeight="1">
      <c r="A45" s="134" t="s">
        <v>294</v>
      </c>
      <c r="B45" s="140" t="s">
        <v>200</v>
      </c>
      <c r="C45" s="133">
        <v>2</v>
      </c>
      <c r="D45" s="133">
        <v>0</v>
      </c>
      <c r="E45" s="133">
        <v>0</v>
      </c>
      <c r="F45" s="133">
        <v>3</v>
      </c>
      <c r="G45" s="74"/>
      <c r="H45" s="4"/>
      <c r="I45" s="4"/>
      <c r="J45" s="75"/>
      <c r="K45" s="75"/>
      <c r="L45" s="75"/>
      <c r="M45" s="75"/>
      <c r="N45" s="74"/>
    </row>
    <row r="46" spans="1:14" s="73" customFormat="1" ht="13.2" customHeight="1">
      <c r="A46" s="134" t="s">
        <v>295</v>
      </c>
      <c r="B46" s="140" t="s">
        <v>201</v>
      </c>
      <c r="C46" s="133">
        <v>2</v>
      </c>
      <c r="D46" s="133">
        <v>0</v>
      </c>
      <c r="E46" s="133">
        <v>0</v>
      </c>
      <c r="F46" s="133">
        <v>3</v>
      </c>
      <c r="G46" s="74"/>
      <c r="H46" s="4"/>
      <c r="I46" s="4"/>
      <c r="J46" s="75"/>
      <c r="K46" s="75"/>
      <c r="L46" s="75"/>
      <c r="M46" s="75"/>
      <c r="N46" s="74"/>
    </row>
    <row r="47" spans="1:14" s="73" customFormat="1" ht="13.2" customHeight="1">
      <c r="A47" s="134" t="s">
        <v>296</v>
      </c>
      <c r="B47" s="140" t="s">
        <v>202</v>
      </c>
      <c r="C47" s="133">
        <v>2</v>
      </c>
      <c r="D47" s="133">
        <v>0</v>
      </c>
      <c r="E47" s="133">
        <v>0</v>
      </c>
      <c r="F47" s="133">
        <v>3</v>
      </c>
      <c r="G47" s="74"/>
      <c r="H47" s="4"/>
      <c r="I47" s="4"/>
      <c r="J47" s="75"/>
      <c r="K47" s="75"/>
      <c r="L47" s="75"/>
      <c r="M47" s="75"/>
      <c r="N47" s="74"/>
    </row>
    <row r="48" spans="1:14" ht="13.2" customHeight="1">
      <c r="A48" s="250" t="s">
        <v>45</v>
      </c>
      <c r="B48" s="251"/>
      <c r="C48" s="252"/>
      <c r="D48" s="251"/>
      <c r="E48" s="251"/>
      <c r="F48" s="251"/>
      <c r="G48" s="93"/>
      <c r="H48" s="250" t="s">
        <v>45</v>
      </c>
      <c r="I48" s="251"/>
      <c r="J48" s="252"/>
      <c r="K48" s="251"/>
      <c r="L48" s="251"/>
      <c r="M48" s="251"/>
      <c r="N48" s="94"/>
    </row>
    <row r="49" spans="1:14" s="73" customFormat="1" ht="13.2" customHeight="1">
      <c r="A49" s="134" t="s">
        <v>302</v>
      </c>
      <c r="B49" s="140" t="s">
        <v>203</v>
      </c>
      <c r="C49" s="133">
        <v>2</v>
      </c>
      <c r="D49" s="133">
        <v>0</v>
      </c>
      <c r="E49" s="133">
        <v>0</v>
      </c>
      <c r="F49" s="133">
        <v>3</v>
      </c>
      <c r="G49" s="93"/>
      <c r="H49" s="95"/>
      <c r="I49" s="93"/>
      <c r="J49" s="96"/>
      <c r="K49" s="93"/>
      <c r="L49" s="93"/>
      <c r="M49" s="93"/>
      <c r="N49" s="94"/>
    </row>
    <row r="50" spans="1:14" s="73" customFormat="1" ht="13.2" customHeight="1">
      <c r="A50" s="134" t="s">
        <v>301</v>
      </c>
      <c r="B50" s="140" t="s">
        <v>204</v>
      </c>
      <c r="C50" s="133">
        <v>2</v>
      </c>
      <c r="D50" s="133">
        <v>0</v>
      </c>
      <c r="E50" s="133">
        <v>0</v>
      </c>
      <c r="F50" s="133">
        <v>3</v>
      </c>
      <c r="G50" s="93"/>
      <c r="H50" s="95"/>
      <c r="I50" s="93"/>
      <c r="J50" s="96"/>
      <c r="K50" s="93"/>
      <c r="L50" s="93"/>
      <c r="M50" s="93"/>
      <c r="N50" s="94"/>
    </row>
    <row r="51" spans="1:14" s="73" customFormat="1" ht="13.2" customHeight="1">
      <c r="A51" s="134" t="s">
        <v>303</v>
      </c>
      <c r="B51" s="144" t="s">
        <v>205</v>
      </c>
      <c r="C51" s="145">
        <v>1</v>
      </c>
      <c r="D51" s="145">
        <v>2</v>
      </c>
      <c r="E51" s="145">
        <v>0</v>
      </c>
      <c r="F51" s="145">
        <v>3</v>
      </c>
      <c r="G51" s="93"/>
      <c r="H51" s="95"/>
      <c r="I51" s="93"/>
      <c r="J51" s="96"/>
      <c r="K51" s="93"/>
      <c r="L51" s="93"/>
      <c r="M51" s="93"/>
      <c r="N51" s="94"/>
    </row>
    <row r="52" spans="1:14" s="73" customFormat="1" ht="13.2" customHeight="1">
      <c r="A52" s="134" t="s">
        <v>304</v>
      </c>
      <c r="B52" s="146" t="s">
        <v>206</v>
      </c>
      <c r="C52" s="147">
        <v>1</v>
      </c>
      <c r="D52" s="147">
        <v>2</v>
      </c>
      <c r="E52" s="147">
        <v>0</v>
      </c>
      <c r="F52" s="147">
        <v>3</v>
      </c>
      <c r="G52" s="93"/>
      <c r="H52" s="95"/>
      <c r="I52" s="93"/>
      <c r="J52" s="96"/>
      <c r="K52" s="93"/>
      <c r="L52" s="93"/>
      <c r="M52" s="93"/>
      <c r="N52" s="94"/>
    </row>
    <row r="54" spans="1:14" ht="37.5" customHeight="1">
      <c r="A54" s="245" t="s">
        <v>48</v>
      </c>
      <c r="B54" s="218"/>
      <c r="C54" s="218"/>
      <c r="D54" s="218"/>
      <c r="E54" s="218"/>
      <c r="F54" s="218"/>
      <c r="G54" s="218"/>
      <c r="H54" s="218"/>
      <c r="I54" s="218"/>
      <c r="J54" s="218"/>
      <c r="K54" s="218"/>
      <c r="L54" s="218"/>
      <c r="M54" s="218"/>
      <c r="N54" s="1"/>
    </row>
    <row r="55" spans="1:14" ht="15.75" customHeight="1">
      <c r="A55" s="1"/>
      <c r="B55" s="1"/>
      <c r="C55" s="1"/>
      <c r="D55" s="1"/>
      <c r="E55" s="1"/>
      <c r="F55" s="1"/>
      <c r="G55" s="1"/>
      <c r="H55" s="1"/>
      <c r="I55" s="1"/>
      <c r="J55" s="202"/>
      <c r="K55" s="218"/>
      <c r="L55" s="202"/>
      <c r="M55" s="218"/>
      <c r="N55" s="1"/>
    </row>
    <row r="56" spans="1:14" ht="15.75" customHeight="1">
      <c r="A56" s="1"/>
      <c r="B56" s="1"/>
      <c r="C56" s="1"/>
      <c r="D56" s="1"/>
      <c r="E56" s="1"/>
      <c r="F56" s="1"/>
      <c r="G56" s="1"/>
      <c r="H56" s="1"/>
      <c r="I56" s="1"/>
      <c r="J56" s="204" t="s">
        <v>19</v>
      </c>
      <c r="K56" s="218"/>
      <c r="L56" s="47" t="s">
        <v>20</v>
      </c>
      <c r="M56" s="47"/>
      <c r="N56" s="1"/>
    </row>
    <row r="57" spans="1:14" ht="15.75" customHeight="1">
      <c r="A57" s="1"/>
      <c r="B57" s="1"/>
      <c r="C57" s="1"/>
      <c r="D57" s="1"/>
      <c r="E57" s="1"/>
      <c r="F57" s="1"/>
      <c r="G57" s="1"/>
      <c r="H57" s="1"/>
      <c r="I57" s="1"/>
      <c r="J57" s="1"/>
      <c r="K57" s="1"/>
      <c r="L57" s="1"/>
      <c r="M57" s="1"/>
      <c r="N57" s="1"/>
    </row>
    <row r="58" spans="1:14" ht="15.75" customHeight="1">
      <c r="A58" s="1"/>
      <c r="B58" s="1"/>
      <c r="C58" s="1"/>
      <c r="D58" s="1"/>
      <c r="E58" s="1"/>
      <c r="F58" s="1"/>
      <c r="G58" s="1"/>
      <c r="H58" s="1"/>
      <c r="I58" s="1"/>
      <c r="J58" s="1"/>
      <c r="K58" s="1"/>
      <c r="L58" s="1"/>
      <c r="M58" s="1"/>
      <c r="N58" s="1"/>
    </row>
    <row r="59" spans="1:14" ht="15.75" customHeight="1">
      <c r="A59" s="1"/>
      <c r="B59" s="1"/>
      <c r="C59" s="1"/>
      <c r="D59" s="1"/>
      <c r="E59" s="1"/>
      <c r="F59" s="1"/>
      <c r="G59" s="1"/>
      <c r="H59" s="1"/>
      <c r="I59" s="1"/>
      <c r="J59" s="1"/>
      <c r="K59" s="1"/>
      <c r="L59" s="1"/>
      <c r="M59" s="1"/>
      <c r="N59" s="1"/>
    </row>
    <row r="60" spans="1:14" ht="48" customHeight="1">
      <c r="A60" s="59" t="s">
        <v>23</v>
      </c>
      <c r="B60" s="246" t="s">
        <v>63</v>
      </c>
      <c r="C60" s="247"/>
      <c r="D60" s="247"/>
      <c r="E60" s="247"/>
      <c r="F60" s="247"/>
      <c r="G60" s="247"/>
      <c r="H60" s="247"/>
      <c r="I60" s="247"/>
      <c r="J60" s="247"/>
      <c r="K60" s="247"/>
      <c r="L60" s="247"/>
      <c r="M60" s="247"/>
      <c r="N60" s="247"/>
    </row>
    <row r="61" spans="1:14" ht="58.5" customHeight="1">
      <c r="A61" s="60" t="s">
        <v>24</v>
      </c>
      <c r="B61" s="248" t="s">
        <v>82</v>
      </c>
      <c r="C61" s="247"/>
      <c r="D61" s="247"/>
      <c r="E61" s="247"/>
      <c r="F61" s="247"/>
      <c r="G61" s="247"/>
      <c r="H61" s="247"/>
      <c r="I61" s="247"/>
      <c r="J61" s="247"/>
      <c r="K61" s="247"/>
      <c r="L61" s="247"/>
      <c r="M61" s="247"/>
      <c r="N61" s="247"/>
    </row>
    <row r="62" spans="1:14" ht="45.75" customHeight="1">
      <c r="A62" s="60" t="s">
        <v>25</v>
      </c>
      <c r="B62" s="248" t="s">
        <v>83</v>
      </c>
      <c r="C62" s="247"/>
      <c r="D62" s="247"/>
      <c r="E62" s="247"/>
      <c r="F62" s="247"/>
      <c r="G62" s="247"/>
      <c r="H62" s="247"/>
      <c r="I62" s="247"/>
      <c r="J62" s="247"/>
      <c r="K62" s="247"/>
      <c r="L62" s="247"/>
      <c r="M62" s="247"/>
      <c r="N62" s="247"/>
    </row>
    <row r="63" spans="1:14" ht="51.75" customHeight="1">
      <c r="A63" s="60" t="s">
        <v>26</v>
      </c>
      <c r="B63" s="249" t="s">
        <v>84</v>
      </c>
      <c r="C63" s="247"/>
      <c r="D63" s="247"/>
      <c r="E63" s="247"/>
      <c r="F63" s="247"/>
      <c r="G63" s="247"/>
      <c r="H63" s="247"/>
      <c r="I63" s="247"/>
      <c r="J63" s="247"/>
      <c r="K63" s="247"/>
      <c r="L63" s="247"/>
      <c r="M63" s="247"/>
      <c r="N63" s="247"/>
    </row>
  </sheetData>
  <mergeCells count="38">
    <mergeCell ref="A1:N1"/>
    <mergeCell ref="A6:F6"/>
    <mergeCell ref="H6:M6"/>
    <mergeCell ref="N6:N8"/>
    <mergeCell ref="A3:N3"/>
    <mergeCell ref="A4:N4"/>
    <mergeCell ref="G6:G8"/>
    <mergeCell ref="A7:B7"/>
    <mergeCell ref="C7:F7"/>
    <mergeCell ref="A2:N2"/>
    <mergeCell ref="A5:N5"/>
    <mergeCell ref="N33:N35"/>
    <mergeCell ref="H7:I7"/>
    <mergeCell ref="J7:M7"/>
    <mergeCell ref="A25:B25"/>
    <mergeCell ref="C25:F25"/>
    <mergeCell ref="H25:I25"/>
    <mergeCell ref="J25:M25"/>
    <mergeCell ref="A32:M32"/>
    <mergeCell ref="A33:F33"/>
    <mergeCell ref="H33:M33"/>
    <mergeCell ref="A34:B34"/>
    <mergeCell ref="A48:B48"/>
    <mergeCell ref="C48:F48"/>
    <mergeCell ref="H48:I48"/>
    <mergeCell ref="J48:M48"/>
    <mergeCell ref="G33:G35"/>
    <mergeCell ref="C34:F34"/>
    <mergeCell ref="H34:I34"/>
    <mergeCell ref="J34:M34"/>
    <mergeCell ref="A54:M54"/>
    <mergeCell ref="B60:N60"/>
    <mergeCell ref="B61:N61"/>
    <mergeCell ref="B62:N62"/>
    <mergeCell ref="B63:N63"/>
    <mergeCell ref="J55:K55"/>
    <mergeCell ref="L55:M55"/>
    <mergeCell ref="J56:K56"/>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55"/>
  <sheetViews>
    <sheetView zoomScale="80" zoomScaleNormal="100" zoomScaleSheetLayoutView="100" workbookViewId="0">
      <selection activeCell="D9" sqref="D9"/>
    </sheetView>
  </sheetViews>
  <sheetFormatPr defaultColWidth="14.44140625" defaultRowHeight="15" customHeight="1"/>
  <cols>
    <col min="1" max="1" width="8.88671875" style="51" customWidth="1"/>
    <col min="2" max="2" width="49.6640625" style="51" bestFit="1" customWidth="1"/>
    <col min="3" max="5" width="5.6640625" style="51" customWidth="1"/>
    <col min="6" max="6" width="6.44140625" style="51" customWidth="1"/>
    <col min="7" max="7" width="7.44140625" style="51" customWidth="1"/>
    <col min="8" max="8" width="8.88671875" style="51" customWidth="1"/>
    <col min="9" max="9" width="42.5546875" style="51" bestFit="1" customWidth="1"/>
    <col min="10" max="12" width="5.6640625" style="51" customWidth="1"/>
    <col min="13" max="13" width="6.109375" style="51" customWidth="1"/>
    <col min="14" max="14" width="7.44140625" style="51" customWidth="1"/>
    <col min="15" max="17" width="9.109375" style="51" customWidth="1"/>
    <col min="18" max="27" width="8.6640625" style="51" customWidth="1"/>
    <col min="28" max="16384" width="14.44140625" style="51"/>
  </cols>
  <sheetData>
    <row r="1" spans="1:14" ht="49.5" customHeight="1">
      <c r="A1" s="221" t="s">
        <v>62</v>
      </c>
      <c r="B1" s="222"/>
      <c r="C1" s="222"/>
      <c r="D1" s="222"/>
      <c r="E1" s="222"/>
      <c r="F1" s="222"/>
      <c r="G1" s="222"/>
      <c r="H1" s="222"/>
      <c r="I1" s="222"/>
      <c r="J1" s="222"/>
      <c r="K1" s="222"/>
      <c r="L1" s="222"/>
      <c r="M1" s="222"/>
      <c r="N1" s="223"/>
    </row>
    <row r="2" spans="1:14" ht="13.2" customHeight="1">
      <c r="A2" s="205" t="str">
        <f>'FR 1 Ders Planları'!A2:M2</f>
        <v>2026 - 2027 EĞİTİM-ÖĞRETİM YILI</v>
      </c>
      <c r="B2" s="206"/>
      <c r="C2" s="206"/>
      <c r="D2" s="206"/>
      <c r="E2" s="206"/>
      <c r="F2" s="206"/>
      <c r="G2" s="206"/>
      <c r="H2" s="206"/>
      <c r="I2" s="206"/>
      <c r="J2" s="206"/>
      <c r="K2" s="206"/>
      <c r="L2" s="206"/>
      <c r="M2" s="206"/>
      <c r="N2" s="207"/>
    </row>
    <row r="3" spans="1:14" ht="13.2" customHeight="1">
      <c r="A3" s="257" t="s">
        <v>308</v>
      </c>
      <c r="B3" s="258"/>
      <c r="C3" s="258"/>
      <c r="D3" s="258"/>
      <c r="E3" s="258"/>
      <c r="F3" s="258"/>
      <c r="G3" s="258"/>
      <c r="H3" s="258"/>
      <c r="I3" s="258"/>
      <c r="J3" s="258"/>
      <c r="K3" s="258"/>
      <c r="L3" s="258"/>
      <c r="M3" s="258"/>
      <c r="N3" s="259"/>
    </row>
    <row r="4" spans="1:14" ht="13.2" customHeight="1">
      <c r="A4" s="208" t="s">
        <v>106</v>
      </c>
      <c r="B4" s="209"/>
      <c r="C4" s="209"/>
      <c r="D4" s="209"/>
      <c r="E4" s="209"/>
      <c r="F4" s="209"/>
      <c r="G4" s="209"/>
      <c r="H4" s="209"/>
      <c r="I4" s="209"/>
      <c r="J4" s="209"/>
      <c r="K4" s="209"/>
      <c r="L4" s="209"/>
      <c r="M4" s="209"/>
      <c r="N4" s="210"/>
    </row>
    <row r="5" spans="1:14" ht="13.2" customHeight="1">
      <c r="A5" s="211"/>
      <c r="B5" s="212"/>
      <c r="C5" s="212"/>
      <c r="D5" s="212"/>
      <c r="E5" s="212"/>
      <c r="F5" s="212"/>
      <c r="G5" s="212"/>
      <c r="H5" s="212"/>
      <c r="I5" s="212"/>
      <c r="J5" s="212"/>
      <c r="K5" s="212"/>
      <c r="L5" s="212"/>
      <c r="M5" s="212"/>
      <c r="N5" s="213"/>
    </row>
    <row r="6" spans="1:14" ht="13.2" customHeight="1">
      <c r="A6" s="238" t="s">
        <v>27</v>
      </c>
      <c r="B6" s="239"/>
      <c r="C6" s="239"/>
      <c r="D6" s="239"/>
      <c r="E6" s="239"/>
      <c r="F6" s="237"/>
      <c r="G6" s="261" t="s">
        <v>64</v>
      </c>
      <c r="H6" s="238" t="s">
        <v>28</v>
      </c>
      <c r="I6" s="239"/>
      <c r="J6" s="239"/>
      <c r="K6" s="239"/>
      <c r="L6" s="239"/>
      <c r="M6" s="237"/>
      <c r="N6" s="261" t="s">
        <v>64</v>
      </c>
    </row>
    <row r="7" spans="1:14" ht="13.2" customHeight="1">
      <c r="A7" s="255" t="s">
        <v>49</v>
      </c>
      <c r="B7" s="240"/>
      <c r="C7" s="240"/>
      <c r="D7" s="240"/>
      <c r="E7" s="240"/>
      <c r="F7" s="217"/>
      <c r="G7" s="261"/>
      <c r="H7" s="255" t="s">
        <v>49</v>
      </c>
      <c r="I7" s="240"/>
      <c r="J7" s="240"/>
      <c r="K7" s="240"/>
      <c r="L7" s="240"/>
      <c r="M7" s="217"/>
      <c r="N7" s="261"/>
    </row>
    <row r="8" spans="1:14" ht="13.2" customHeight="1">
      <c r="A8" s="4" t="s">
        <v>30</v>
      </c>
      <c r="B8" s="4" t="s">
        <v>31</v>
      </c>
      <c r="C8" s="49" t="s">
        <v>8</v>
      </c>
      <c r="D8" s="49" t="s">
        <v>32</v>
      </c>
      <c r="E8" s="49" t="s">
        <v>10</v>
      </c>
      <c r="F8" s="49" t="s">
        <v>33</v>
      </c>
      <c r="G8" s="262"/>
      <c r="H8" s="4" t="s">
        <v>30</v>
      </c>
      <c r="I8" s="4" t="s">
        <v>31</v>
      </c>
      <c r="J8" s="49" t="s">
        <v>8</v>
      </c>
      <c r="K8" s="49" t="s">
        <v>32</v>
      </c>
      <c r="L8" s="49" t="s">
        <v>10</v>
      </c>
      <c r="M8" s="49" t="s">
        <v>33</v>
      </c>
      <c r="N8" s="262"/>
    </row>
    <row r="9" spans="1:14" s="77" customFormat="1" ht="13.2" customHeight="1">
      <c r="A9" s="4"/>
      <c r="B9" s="4"/>
      <c r="C9" s="78"/>
      <c r="D9" s="78"/>
      <c r="E9" s="78"/>
      <c r="F9" s="78"/>
      <c r="G9" s="80"/>
      <c r="H9" s="140" t="s">
        <v>268</v>
      </c>
      <c r="I9" s="140" t="s">
        <v>207</v>
      </c>
      <c r="J9" s="133">
        <v>2</v>
      </c>
      <c r="K9" s="133">
        <v>0</v>
      </c>
      <c r="L9" s="133">
        <v>0</v>
      </c>
      <c r="M9" s="133">
        <v>3</v>
      </c>
      <c r="N9" s="80"/>
    </row>
    <row r="10" spans="1:14" s="77" customFormat="1" ht="13.2" customHeight="1">
      <c r="A10" s="4"/>
      <c r="B10" s="4"/>
      <c r="C10" s="78"/>
      <c r="D10" s="78"/>
      <c r="E10" s="78"/>
      <c r="F10" s="78"/>
      <c r="G10" s="80"/>
      <c r="H10" s="140" t="s">
        <v>269</v>
      </c>
      <c r="I10" s="140" t="s">
        <v>208</v>
      </c>
      <c r="J10" s="133">
        <v>2</v>
      </c>
      <c r="K10" s="133">
        <v>0</v>
      </c>
      <c r="L10" s="133">
        <v>0</v>
      </c>
      <c r="M10" s="133">
        <v>3</v>
      </c>
      <c r="N10" s="80"/>
    </row>
    <row r="11" spans="1:14" s="77" customFormat="1" ht="13.2" customHeight="1">
      <c r="A11" s="4"/>
      <c r="B11" s="4"/>
      <c r="C11" s="78"/>
      <c r="D11" s="78"/>
      <c r="E11" s="78"/>
      <c r="F11" s="78"/>
      <c r="G11" s="80"/>
      <c r="H11" s="140" t="s">
        <v>270</v>
      </c>
      <c r="I11" s="140" t="s">
        <v>209</v>
      </c>
      <c r="J11" s="133">
        <v>2</v>
      </c>
      <c r="K11" s="133">
        <v>0</v>
      </c>
      <c r="L11" s="133">
        <v>0</v>
      </c>
      <c r="M11" s="133">
        <v>3</v>
      </c>
      <c r="N11" s="80"/>
    </row>
    <row r="12" spans="1:14" s="77" customFormat="1" ht="13.2" customHeight="1">
      <c r="A12" s="4"/>
      <c r="B12" s="4"/>
      <c r="C12" s="78"/>
      <c r="D12" s="78"/>
      <c r="E12" s="78"/>
      <c r="F12" s="78"/>
      <c r="G12" s="80"/>
      <c r="H12" s="107" t="s">
        <v>271</v>
      </c>
      <c r="I12" s="140" t="s">
        <v>210</v>
      </c>
      <c r="J12" s="133">
        <v>2</v>
      </c>
      <c r="K12" s="133">
        <v>0</v>
      </c>
      <c r="L12" s="133">
        <v>0</v>
      </c>
      <c r="M12" s="133">
        <v>3</v>
      </c>
      <c r="N12" s="80"/>
    </row>
    <row r="13" spans="1:14" s="77" customFormat="1" ht="13.2" customHeight="1">
      <c r="A13" s="4"/>
      <c r="B13" s="4"/>
      <c r="C13" s="78"/>
      <c r="D13" s="78"/>
      <c r="E13" s="78"/>
      <c r="F13" s="78"/>
      <c r="G13" s="80"/>
      <c r="H13" s="108" t="s">
        <v>272</v>
      </c>
      <c r="I13" s="140" t="s">
        <v>211</v>
      </c>
      <c r="J13" s="133">
        <v>2</v>
      </c>
      <c r="K13" s="133">
        <v>0</v>
      </c>
      <c r="L13" s="133">
        <v>0</v>
      </c>
      <c r="M13" s="133">
        <v>3</v>
      </c>
      <c r="N13" s="80"/>
    </row>
    <row r="14" spans="1:14" s="77" customFormat="1" ht="13.2" customHeight="1">
      <c r="A14" s="4"/>
      <c r="B14" s="4"/>
      <c r="C14" s="78"/>
      <c r="D14" s="78"/>
      <c r="E14" s="78"/>
      <c r="F14" s="78"/>
      <c r="G14" s="80"/>
      <c r="H14" s="134" t="s">
        <v>273</v>
      </c>
      <c r="I14" s="140" t="s">
        <v>212</v>
      </c>
      <c r="J14" s="133">
        <v>2</v>
      </c>
      <c r="K14" s="133">
        <v>0</v>
      </c>
      <c r="L14" s="133">
        <v>0</v>
      </c>
      <c r="M14" s="133">
        <v>3</v>
      </c>
      <c r="N14" s="80"/>
    </row>
    <row r="15" spans="1:14" s="77" customFormat="1" ht="13.2" customHeight="1">
      <c r="A15" s="4"/>
      <c r="B15" s="4"/>
      <c r="C15" s="78"/>
      <c r="D15" s="78"/>
      <c r="E15" s="78"/>
      <c r="F15" s="78"/>
      <c r="G15" s="80"/>
      <c r="H15" s="108" t="s">
        <v>274</v>
      </c>
      <c r="I15" s="140" t="s">
        <v>213</v>
      </c>
      <c r="J15" s="133">
        <v>2</v>
      </c>
      <c r="K15" s="133">
        <v>0</v>
      </c>
      <c r="L15" s="133">
        <v>0</v>
      </c>
      <c r="M15" s="133">
        <v>3</v>
      </c>
      <c r="N15" s="80"/>
    </row>
    <row r="16" spans="1:14" s="77" customFormat="1" ht="13.2" customHeight="1">
      <c r="A16" s="4"/>
      <c r="B16" s="4"/>
      <c r="C16" s="78"/>
      <c r="D16" s="78"/>
      <c r="E16" s="78"/>
      <c r="F16" s="78"/>
      <c r="G16" s="80"/>
      <c r="H16" s="134" t="s">
        <v>275</v>
      </c>
      <c r="I16" s="140" t="s">
        <v>214</v>
      </c>
      <c r="J16" s="133">
        <v>2</v>
      </c>
      <c r="K16" s="133">
        <v>0</v>
      </c>
      <c r="L16" s="133">
        <v>0</v>
      </c>
      <c r="M16" s="133">
        <v>3</v>
      </c>
      <c r="N16" s="80"/>
    </row>
    <row r="17" spans="1:14" s="77" customFormat="1" ht="13.2" customHeight="1">
      <c r="A17" s="4"/>
      <c r="B17" s="4"/>
      <c r="C17" s="78"/>
      <c r="D17" s="78"/>
      <c r="E17" s="78"/>
      <c r="F17" s="78"/>
      <c r="G17" s="80"/>
      <c r="H17" s="108" t="s">
        <v>276</v>
      </c>
      <c r="I17" s="140" t="s">
        <v>215</v>
      </c>
      <c r="J17" s="133">
        <v>2</v>
      </c>
      <c r="K17" s="133">
        <v>0</v>
      </c>
      <c r="L17" s="133">
        <v>0</v>
      </c>
      <c r="M17" s="133">
        <v>3</v>
      </c>
      <c r="N17" s="80"/>
    </row>
    <row r="18" spans="1:14" s="77" customFormat="1" ht="13.2" customHeight="1">
      <c r="A18" s="4"/>
      <c r="B18" s="4"/>
      <c r="C18" s="78"/>
      <c r="D18" s="78"/>
      <c r="E18" s="78"/>
      <c r="F18" s="78"/>
      <c r="G18" s="80"/>
      <c r="H18" s="134" t="s">
        <v>277</v>
      </c>
      <c r="I18" s="140" t="s">
        <v>216</v>
      </c>
      <c r="J18" s="133">
        <v>2</v>
      </c>
      <c r="K18" s="133">
        <v>0</v>
      </c>
      <c r="L18" s="133">
        <v>0</v>
      </c>
      <c r="M18" s="133">
        <v>3</v>
      </c>
      <c r="N18" s="80"/>
    </row>
    <row r="19" spans="1:14" s="77" customFormat="1" ht="13.2" customHeight="1">
      <c r="A19" s="4"/>
      <c r="B19" s="4"/>
      <c r="C19" s="78"/>
      <c r="D19" s="78"/>
      <c r="E19" s="78"/>
      <c r="F19" s="78"/>
      <c r="G19" s="80"/>
      <c r="H19" s="108" t="s">
        <v>278</v>
      </c>
      <c r="I19" s="140" t="s">
        <v>217</v>
      </c>
      <c r="J19" s="133">
        <v>2</v>
      </c>
      <c r="K19" s="133">
        <v>0</v>
      </c>
      <c r="L19" s="133">
        <v>0</v>
      </c>
      <c r="M19" s="133">
        <v>3</v>
      </c>
      <c r="N19" s="80"/>
    </row>
    <row r="20" spans="1:14" s="77" customFormat="1" ht="13.2" customHeight="1">
      <c r="A20" s="4"/>
      <c r="B20" s="4"/>
      <c r="C20" s="78"/>
      <c r="D20" s="78"/>
      <c r="E20" s="78"/>
      <c r="F20" s="78"/>
      <c r="G20" s="80"/>
      <c r="H20" s="134" t="s">
        <v>279</v>
      </c>
      <c r="I20" s="140" t="s">
        <v>218</v>
      </c>
      <c r="J20" s="133">
        <v>2</v>
      </c>
      <c r="K20" s="133">
        <v>0</v>
      </c>
      <c r="L20" s="133">
        <v>0</v>
      </c>
      <c r="M20" s="133">
        <v>3</v>
      </c>
      <c r="N20" s="80"/>
    </row>
    <row r="21" spans="1:14" s="77" customFormat="1" ht="13.2" customHeight="1">
      <c r="A21" s="4"/>
      <c r="B21" s="4"/>
      <c r="C21" s="78"/>
      <c r="D21" s="78"/>
      <c r="E21" s="78"/>
      <c r="F21" s="78"/>
      <c r="G21" s="80"/>
      <c r="H21" s="108" t="s">
        <v>280</v>
      </c>
      <c r="I21" s="140" t="s">
        <v>219</v>
      </c>
      <c r="J21" s="133">
        <v>2</v>
      </c>
      <c r="K21" s="133">
        <v>0</v>
      </c>
      <c r="L21" s="133">
        <v>0</v>
      </c>
      <c r="M21" s="133">
        <v>3</v>
      </c>
      <c r="N21" s="80"/>
    </row>
    <row r="22" spans="1:14" s="99" customFormat="1" ht="13.2" customHeight="1">
      <c r="A22" s="4"/>
      <c r="B22" s="4"/>
      <c r="C22" s="101"/>
      <c r="D22" s="101"/>
      <c r="E22" s="101"/>
      <c r="F22" s="101"/>
      <c r="G22" s="102"/>
      <c r="H22" s="134" t="s">
        <v>283</v>
      </c>
      <c r="I22" s="148" t="s">
        <v>227</v>
      </c>
      <c r="J22" s="147">
        <v>2</v>
      </c>
      <c r="K22" s="147">
        <v>0</v>
      </c>
      <c r="L22" s="147">
        <v>0</v>
      </c>
      <c r="M22" s="147">
        <v>3</v>
      </c>
      <c r="N22" s="102"/>
    </row>
    <row r="23" spans="1:14" s="77" customFormat="1" ht="13.2" customHeight="1">
      <c r="A23" s="4"/>
      <c r="B23" s="4"/>
      <c r="C23" s="78"/>
      <c r="D23" s="78"/>
      <c r="E23" s="78"/>
      <c r="F23" s="78"/>
      <c r="G23" s="80"/>
      <c r="H23" s="108" t="s">
        <v>281</v>
      </c>
      <c r="I23" s="140" t="s">
        <v>220</v>
      </c>
      <c r="J23" s="133">
        <v>2</v>
      </c>
      <c r="K23" s="133">
        <v>0</v>
      </c>
      <c r="L23" s="133">
        <v>0</v>
      </c>
      <c r="M23" s="133">
        <v>3</v>
      </c>
      <c r="N23" s="80"/>
    </row>
    <row r="24" spans="1:14" ht="13.2" customHeight="1">
      <c r="A24" s="7"/>
      <c r="B24" s="7"/>
      <c r="C24" s="8"/>
      <c r="D24" s="8"/>
      <c r="E24" s="8"/>
      <c r="F24" s="30"/>
      <c r="G24" s="30"/>
      <c r="H24" s="134" t="s">
        <v>282</v>
      </c>
      <c r="I24" s="140" t="s">
        <v>221</v>
      </c>
      <c r="J24" s="133">
        <v>2</v>
      </c>
      <c r="K24" s="133">
        <v>0</v>
      </c>
      <c r="L24" s="133">
        <v>0</v>
      </c>
      <c r="M24" s="133">
        <v>3</v>
      </c>
      <c r="N24" s="30"/>
    </row>
    <row r="25" spans="1:14" ht="13.2" customHeight="1">
      <c r="A25" s="250" t="s">
        <v>50</v>
      </c>
      <c r="B25" s="251"/>
      <c r="C25" s="251"/>
      <c r="D25" s="251"/>
      <c r="E25" s="251"/>
      <c r="F25" s="251"/>
      <c r="G25" s="93"/>
      <c r="H25" s="250" t="s">
        <v>50</v>
      </c>
      <c r="I25" s="251"/>
      <c r="J25" s="251"/>
      <c r="K25" s="251"/>
      <c r="L25" s="251"/>
      <c r="M25" s="251"/>
      <c r="N25" s="93"/>
    </row>
    <row r="26" spans="1:14" s="77" customFormat="1" ht="13.2" customHeight="1">
      <c r="A26" s="95"/>
      <c r="B26" s="93"/>
      <c r="C26" s="93"/>
      <c r="D26" s="93"/>
      <c r="E26" s="93"/>
      <c r="F26" s="93"/>
      <c r="G26" s="93"/>
      <c r="H26" s="108" t="s">
        <v>297</v>
      </c>
      <c r="I26" s="125" t="s">
        <v>222</v>
      </c>
      <c r="J26" s="149">
        <v>2</v>
      </c>
      <c r="K26" s="149">
        <v>0</v>
      </c>
      <c r="L26" s="149">
        <v>0</v>
      </c>
      <c r="M26" s="149">
        <v>3</v>
      </c>
      <c r="N26" s="93"/>
    </row>
    <row r="27" spans="1:14" s="77" customFormat="1" ht="13.2" customHeight="1">
      <c r="A27" s="95"/>
      <c r="B27" s="93"/>
      <c r="C27" s="93"/>
      <c r="D27" s="93"/>
      <c r="E27" s="93"/>
      <c r="F27" s="93"/>
      <c r="G27" s="93"/>
      <c r="H27" s="108" t="s">
        <v>249</v>
      </c>
      <c r="I27" s="125" t="s">
        <v>223</v>
      </c>
      <c r="J27" s="149">
        <v>2</v>
      </c>
      <c r="K27" s="149">
        <v>0</v>
      </c>
      <c r="L27" s="149">
        <v>0</v>
      </c>
      <c r="M27" s="149">
        <v>3</v>
      </c>
      <c r="N27" s="93"/>
    </row>
    <row r="28" spans="1:14" s="77" customFormat="1" ht="13.2" customHeight="1">
      <c r="A28" s="95"/>
      <c r="B28" s="93"/>
      <c r="C28" s="93"/>
      <c r="D28" s="93"/>
      <c r="E28" s="93"/>
      <c r="F28" s="93"/>
      <c r="G28" s="93"/>
      <c r="H28" s="108" t="s">
        <v>298</v>
      </c>
      <c r="I28" s="125" t="s">
        <v>224</v>
      </c>
      <c r="J28" s="149">
        <v>2</v>
      </c>
      <c r="K28" s="149">
        <v>0</v>
      </c>
      <c r="L28" s="149">
        <v>0</v>
      </c>
      <c r="M28" s="149">
        <v>3</v>
      </c>
      <c r="N28" s="93"/>
    </row>
    <row r="29" spans="1:14" ht="13.2" customHeight="1">
      <c r="A29" s="97"/>
      <c r="B29" s="97"/>
      <c r="C29" s="98"/>
      <c r="D29" s="98"/>
      <c r="E29" s="98"/>
      <c r="F29" s="98"/>
      <c r="G29" s="98"/>
      <c r="H29" s="108" t="s">
        <v>299</v>
      </c>
      <c r="I29" s="146" t="s">
        <v>225</v>
      </c>
      <c r="J29" s="147">
        <v>1</v>
      </c>
      <c r="K29" s="147">
        <v>2</v>
      </c>
      <c r="L29" s="147">
        <v>0</v>
      </c>
      <c r="M29" s="147">
        <v>3</v>
      </c>
      <c r="N29" s="98"/>
    </row>
    <row r="30" spans="1:14" s="77" customFormat="1" ht="13.2" customHeight="1">
      <c r="A30" s="97"/>
      <c r="B30" s="97"/>
      <c r="C30" s="98"/>
      <c r="D30" s="98"/>
      <c r="E30" s="98"/>
      <c r="F30" s="98"/>
      <c r="G30" s="98"/>
      <c r="H30" s="108" t="s">
        <v>300</v>
      </c>
      <c r="I30" s="148" t="s">
        <v>226</v>
      </c>
      <c r="J30" s="147">
        <v>2</v>
      </c>
      <c r="K30" s="147">
        <v>0</v>
      </c>
      <c r="L30" s="147">
        <v>0</v>
      </c>
      <c r="M30" s="147">
        <v>3</v>
      </c>
      <c r="N30" s="98"/>
    </row>
    <row r="31" spans="1:14" ht="13.2" customHeight="1">
      <c r="A31" s="103"/>
      <c r="B31" s="79"/>
      <c r="C31" s="104"/>
      <c r="D31" s="104"/>
      <c r="E31" s="104"/>
      <c r="F31" s="90"/>
      <c r="G31" s="90"/>
      <c r="H31" s="112" t="s">
        <v>266</v>
      </c>
      <c r="I31" s="148" t="s">
        <v>305</v>
      </c>
      <c r="J31" s="147">
        <v>1</v>
      </c>
      <c r="K31" s="147">
        <v>0</v>
      </c>
      <c r="L31" s="147">
        <v>0</v>
      </c>
      <c r="M31" s="147">
        <v>1</v>
      </c>
      <c r="N31" s="90"/>
    </row>
    <row r="32" spans="1:14" ht="13.2" customHeight="1">
      <c r="A32" s="193"/>
      <c r="B32" s="218"/>
      <c r="C32" s="218"/>
      <c r="D32" s="218"/>
      <c r="E32" s="218"/>
      <c r="F32" s="218"/>
      <c r="G32" s="218"/>
      <c r="H32" s="218"/>
      <c r="I32" s="218"/>
      <c r="J32" s="218"/>
      <c r="K32" s="218"/>
      <c r="L32" s="218"/>
      <c r="M32" s="218"/>
      <c r="N32" s="12"/>
    </row>
    <row r="33" spans="1:14" ht="13.2" customHeight="1">
      <c r="A33" s="263" t="s">
        <v>38</v>
      </c>
      <c r="B33" s="240"/>
      <c r="C33" s="240"/>
      <c r="D33" s="240"/>
      <c r="E33" s="240"/>
      <c r="F33" s="217"/>
      <c r="G33" s="260" t="s">
        <v>64</v>
      </c>
      <c r="H33" s="195" t="s">
        <v>39</v>
      </c>
      <c r="I33" s="240"/>
      <c r="J33" s="240"/>
      <c r="K33" s="240"/>
      <c r="L33" s="240"/>
      <c r="M33" s="217"/>
      <c r="N33" s="260" t="s">
        <v>64</v>
      </c>
    </row>
    <row r="34" spans="1:14" ht="13.2" customHeight="1">
      <c r="A34" s="255" t="s">
        <v>49</v>
      </c>
      <c r="B34" s="240"/>
      <c r="C34" s="240"/>
      <c r="D34" s="240"/>
      <c r="E34" s="240"/>
      <c r="F34" s="217"/>
      <c r="G34" s="261"/>
      <c r="H34" s="255" t="s">
        <v>49</v>
      </c>
      <c r="I34" s="240"/>
      <c r="J34" s="240"/>
      <c r="K34" s="240"/>
      <c r="L34" s="240"/>
      <c r="M34" s="217"/>
      <c r="N34" s="261"/>
    </row>
    <row r="35" spans="1:14" ht="13.2" customHeight="1">
      <c r="A35" s="4" t="s">
        <v>30</v>
      </c>
      <c r="B35" s="4" t="s">
        <v>31</v>
      </c>
      <c r="C35" s="49" t="s">
        <v>8</v>
      </c>
      <c r="D35" s="49" t="s">
        <v>32</v>
      </c>
      <c r="E35" s="49" t="s">
        <v>10</v>
      </c>
      <c r="F35" s="49" t="s">
        <v>33</v>
      </c>
      <c r="G35" s="262"/>
      <c r="H35" s="4" t="s">
        <v>30</v>
      </c>
      <c r="I35" s="4" t="s">
        <v>31</v>
      </c>
      <c r="J35" s="49" t="s">
        <v>8</v>
      </c>
      <c r="K35" s="49" t="s">
        <v>32</v>
      </c>
      <c r="L35" s="49" t="s">
        <v>10</v>
      </c>
      <c r="M35" s="49" t="s">
        <v>33</v>
      </c>
      <c r="N35" s="262"/>
    </row>
    <row r="36" spans="1:14" s="77" customFormat="1" ht="13.2" customHeight="1">
      <c r="A36" s="134" t="s">
        <v>285</v>
      </c>
      <c r="B36" s="140" t="s">
        <v>228</v>
      </c>
      <c r="C36" s="133">
        <v>2</v>
      </c>
      <c r="D36" s="133">
        <v>0</v>
      </c>
      <c r="E36" s="133">
        <v>0</v>
      </c>
      <c r="F36" s="133">
        <v>3</v>
      </c>
      <c r="G36" s="80"/>
      <c r="H36" s="4"/>
      <c r="I36" s="4"/>
      <c r="J36" s="78"/>
      <c r="K36" s="78"/>
      <c r="L36" s="78"/>
      <c r="M36" s="78"/>
      <c r="N36" s="80"/>
    </row>
    <row r="37" spans="1:14" s="77" customFormat="1" ht="13.2" customHeight="1">
      <c r="A37" s="134" t="s">
        <v>286</v>
      </c>
      <c r="B37" s="140" t="s">
        <v>229</v>
      </c>
      <c r="C37" s="133">
        <v>2</v>
      </c>
      <c r="D37" s="133">
        <v>0</v>
      </c>
      <c r="E37" s="133">
        <v>0</v>
      </c>
      <c r="F37" s="133">
        <v>3</v>
      </c>
      <c r="G37" s="80"/>
      <c r="H37" s="4"/>
      <c r="I37" s="4"/>
      <c r="J37" s="78"/>
      <c r="K37" s="78"/>
      <c r="L37" s="78"/>
      <c r="M37" s="78"/>
      <c r="N37" s="80"/>
    </row>
    <row r="38" spans="1:14" s="77" customFormat="1" ht="13.2" customHeight="1">
      <c r="A38" s="134" t="s">
        <v>287</v>
      </c>
      <c r="B38" s="140" t="s">
        <v>230</v>
      </c>
      <c r="C38" s="133">
        <v>2</v>
      </c>
      <c r="D38" s="133">
        <v>0</v>
      </c>
      <c r="E38" s="133">
        <v>0</v>
      </c>
      <c r="F38" s="133">
        <v>3</v>
      </c>
      <c r="G38" s="80"/>
      <c r="H38" s="4"/>
      <c r="I38" s="4"/>
      <c r="J38" s="78"/>
      <c r="K38" s="78"/>
      <c r="L38" s="78"/>
      <c r="M38" s="78"/>
      <c r="N38" s="80"/>
    </row>
    <row r="39" spans="1:14" s="77" customFormat="1" ht="13.2" customHeight="1">
      <c r="A39" s="134" t="s">
        <v>288</v>
      </c>
      <c r="B39" s="140" t="s">
        <v>231</v>
      </c>
      <c r="C39" s="133">
        <v>2</v>
      </c>
      <c r="D39" s="133">
        <v>0</v>
      </c>
      <c r="E39" s="133">
        <v>0</v>
      </c>
      <c r="F39" s="133">
        <v>3</v>
      </c>
      <c r="G39" s="80"/>
      <c r="H39" s="4"/>
      <c r="I39" s="4"/>
      <c r="J39" s="78"/>
      <c r="K39" s="78"/>
      <c r="L39" s="78"/>
      <c r="M39" s="78"/>
      <c r="N39" s="80"/>
    </row>
    <row r="40" spans="1:14" s="77" customFormat="1" ht="13.2" customHeight="1">
      <c r="A40" s="134" t="s">
        <v>289</v>
      </c>
      <c r="B40" s="140" t="s">
        <v>232</v>
      </c>
      <c r="C40" s="133">
        <v>2</v>
      </c>
      <c r="D40" s="133">
        <v>0</v>
      </c>
      <c r="E40" s="133">
        <v>0</v>
      </c>
      <c r="F40" s="133">
        <v>3</v>
      </c>
      <c r="G40" s="80"/>
      <c r="H40" s="4"/>
      <c r="I40" s="4"/>
      <c r="J40" s="78"/>
      <c r="K40" s="78"/>
      <c r="L40" s="78"/>
      <c r="M40" s="78"/>
      <c r="N40" s="80"/>
    </row>
    <row r="41" spans="1:14" s="77" customFormat="1" ht="13.2" customHeight="1">
      <c r="A41" s="134" t="s">
        <v>290</v>
      </c>
      <c r="B41" s="140" t="s">
        <v>233</v>
      </c>
      <c r="C41" s="133">
        <v>2</v>
      </c>
      <c r="D41" s="133">
        <v>0</v>
      </c>
      <c r="E41" s="133">
        <v>0</v>
      </c>
      <c r="F41" s="133">
        <v>3</v>
      </c>
      <c r="G41" s="80"/>
      <c r="H41" s="4"/>
      <c r="I41" s="4"/>
      <c r="J41" s="78"/>
      <c r="K41" s="78"/>
      <c r="L41" s="78"/>
      <c r="M41" s="78"/>
      <c r="N41" s="80"/>
    </row>
    <row r="42" spans="1:14" s="77" customFormat="1" ht="13.2" customHeight="1">
      <c r="A42" s="134" t="s">
        <v>291</v>
      </c>
      <c r="B42" s="140" t="s">
        <v>234</v>
      </c>
      <c r="C42" s="133">
        <v>2</v>
      </c>
      <c r="D42" s="133">
        <v>0</v>
      </c>
      <c r="E42" s="133">
        <v>0</v>
      </c>
      <c r="F42" s="133">
        <v>3</v>
      </c>
      <c r="G42" s="80"/>
      <c r="H42" s="4"/>
      <c r="I42" s="4"/>
      <c r="J42" s="78"/>
      <c r="K42" s="78"/>
      <c r="L42" s="78"/>
      <c r="M42" s="78"/>
      <c r="N42" s="80"/>
    </row>
    <row r="43" spans="1:14" s="77" customFormat="1" ht="13.2" customHeight="1">
      <c r="A43" s="134" t="s">
        <v>292</v>
      </c>
      <c r="B43" s="140" t="s">
        <v>235</v>
      </c>
      <c r="C43" s="133">
        <v>2</v>
      </c>
      <c r="D43" s="133">
        <v>0</v>
      </c>
      <c r="E43" s="133">
        <v>0</v>
      </c>
      <c r="F43" s="133">
        <v>3</v>
      </c>
      <c r="G43" s="80"/>
      <c r="H43" s="4"/>
      <c r="I43" s="4"/>
      <c r="J43" s="78"/>
      <c r="K43" s="78"/>
      <c r="L43" s="78"/>
      <c r="M43" s="78"/>
      <c r="N43" s="80"/>
    </row>
    <row r="44" spans="1:14" s="77" customFormat="1" ht="13.2" customHeight="1">
      <c r="A44" s="134" t="s">
        <v>293</v>
      </c>
      <c r="B44" s="140" t="s">
        <v>236</v>
      </c>
      <c r="C44" s="133">
        <v>2</v>
      </c>
      <c r="D44" s="133">
        <v>0</v>
      </c>
      <c r="E44" s="133">
        <v>0</v>
      </c>
      <c r="F44" s="133">
        <v>3</v>
      </c>
      <c r="G44" s="80"/>
      <c r="H44" s="4"/>
      <c r="I44" s="4"/>
      <c r="J44" s="78"/>
      <c r="K44" s="78"/>
      <c r="L44" s="78"/>
      <c r="M44" s="78"/>
      <c r="N44" s="80"/>
    </row>
    <row r="45" spans="1:14" s="77" customFormat="1" ht="13.2" customHeight="1">
      <c r="A45" s="134" t="s">
        <v>294</v>
      </c>
      <c r="B45" s="140" t="s">
        <v>237</v>
      </c>
      <c r="C45" s="133">
        <v>2</v>
      </c>
      <c r="D45" s="133">
        <v>0</v>
      </c>
      <c r="E45" s="133">
        <v>0</v>
      </c>
      <c r="F45" s="133">
        <v>3</v>
      </c>
      <c r="G45" s="80"/>
      <c r="H45" s="4"/>
      <c r="I45" s="4"/>
      <c r="J45" s="78"/>
      <c r="K45" s="78"/>
      <c r="L45" s="78"/>
      <c r="M45" s="78"/>
      <c r="N45" s="80"/>
    </row>
    <row r="46" spans="1:14" s="77" customFormat="1" ht="13.2" customHeight="1">
      <c r="A46" s="134" t="s">
        <v>295</v>
      </c>
      <c r="B46" s="140" t="s">
        <v>238</v>
      </c>
      <c r="C46" s="133">
        <v>2</v>
      </c>
      <c r="D46" s="133">
        <v>0</v>
      </c>
      <c r="E46" s="133">
        <v>0</v>
      </c>
      <c r="F46" s="133">
        <v>3</v>
      </c>
      <c r="G46" s="80"/>
      <c r="H46" s="4"/>
      <c r="I46" s="4"/>
      <c r="J46" s="78"/>
      <c r="K46" s="78"/>
      <c r="L46" s="78"/>
      <c r="M46" s="78"/>
      <c r="N46" s="80"/>
    </row>
    <row r="47" spans="1:14" s="77" customFormat="1" ht="13.2" customHeight="1">
      <c r="A47" s="134" t="s">
        <v>296</v>
      </c>
      <c r="B47" s="140" t="s">
        <v>239</v>
      </c>
      <c r="C47" s="133">
        <v>2</v>
      </c>
      <c r="D47" s="133">
        <v>0</v>
      </c>
      <c r="E47" s="133">
        <v>0</v>
      </c>
      <c r="F47" s="133">
        <v>3</v>
      </c>
      <c r="G47" s="80"/>
      <c r="H47" s="4"/>
      <c r="I47" s="4"/>
      <c r="J47" s="78"/>
      <c r="K47" s="78"/>
      <c r="L47" s="78"/>
      <c r="M47" s="78"/>
      <c r="N47" s="80"/>
    </row>
    <row r="48" spans="1:14" ht="13.2" customHeight="1">
      <c r="A48" s="255" t="s">
        <v>50</v>
      </c>
      <c r="B48" s="240"/>
      <c r="C48" s="240"/>
      <c r="D48" s="240"/>
      <c r="E48" s="240"/>
      <c r="F48" s="217"/>
      <c r="G48" s="52"/>
      <c r="H48" s="255" t="s">
        <v>50</v>
      </c>
      <c r="I48" s="240"/>
      <c r="J48" s="240"/>
      <c r="K48" s="240"/>
      <c r="L48" s="240"/>
      <c r="M48" s="217"/>
      <c r="N48" s="52"/>
    </row>
    <row r="49" spans="1:14" ht="13.2" customHeight="1">
      <c r="A49" s="134" t="s">
        <v>302</v>
      </c>
      <c r="B49" s="140" t="s">
        <v>240</v>
      </c>
      <c r="C49" s="133">
        <v>2</v>
      </c>
      <c r="D49" s="133">
        <v>0</v>
      </c>
      <c r="E49" s="133">
        <v>0</v>
      </c>
      <c r="F49" s="133">
        <v>3</v>
      </c>
      <c r="G49" s="49"/>
      <c r="H49" s="4"/>
      <c r="I49" s="4"/>
      <c r="J49" s="49"/>
      <c r="K49" s="49"/>
      <c r="L49" s="49"/>
      <c r="M49" s="49"/>
      <c r="N49" s="49"/>
    </row>
    <row r="50" spans="1:14" s="77" customFormat="1" ht="13.2" customHeight="1">
      <c r="A50" s="134" t="s">
        <v>301</v>
      </c>
      <c r="B50" s="140" t="s">
        <v>241</v>
      </c>
      <c r="C50" s="133">
        <v>2</v>
      </c>
      <c r="D50" s="133">
        <v>0</v>
      </c>
      <c r="E50" s="133">
        <v>0</v>
      </c>
      <c r="F50" s="133">
        <v>3</v>
      </c>
      <c r="G50" s="78"/>
      <c r="H50" s="4"/>
      <c r="I50" s="4"/>
      <c r="J50" s="78"/>
      <c r="K50" s="78"/>
      <c r="L50" s="78"/>
      <c r="M50" s="78"/>
      <c r="N50" s="78"/>
    </row>
    <row r="51" spans="1:14" s="77" customFormat="1" ht="13.2" customHeight="1">
      <c r="A51" s="134" t="s">
        <v>303</v>
      </c>
      <c r="B51" s="140" t="s">
        <v>242</v>
      </c>
      <c r="C51" s="133">
        <v>1</v>
      </c>
      <c r="D51" s="133">
        <v>2</v>
      </c>
      <c r="E51" s="133">
        <v>0</v>
      </c>
      <c r="F51" s="133">
        <v>3</v>
      </c>
      <c r="G51" s="78"/>
      <c r="H51" s="4"/>
      <c r="I51" s="4"/>
      <c r="J51" s="78"/>
      <c r="K51" s="78"/>
      <c r="L51" s="78"/>
      <c r="M51" s="78"/>
      <c r="N51" s="78"/>
    </row>
    <row r="52" spans="1:14" s="77" customFormat="1" ht="13.2" customHeight="1">
      <c r="A52" s="134" t="s">
        <v>304</v>
      </c>
      <c r="B52" s="140" t="s">
        <v>243</v>
      </c>
      <c r="C52" s="133">
        <v>1</v>
      </c>
      <c r="D52" s="133">
        <v>2</v>
      </c>
      <c r="E52" s="133">
        <v>0</v>
      </c>
      <c r="F52" s="133">
        <v>3</v>
      </c>
      <c r="G52" s="78"/>
      <c r="H52" s="4"/>
      <c r="I52" s="4"/>
      <c r="J52" s="78"/>
      <c r="K52" s="78"/>
      <c r="L52" s="78"/>
      <c r="M52" s="78"/>
      <c r="N52" s="78"/>
    </row>
    <row r="53" spans="1:14" ht="15" customHeight="1">
      <c r="A53" s="28"/>
      <c r="B53" s="23"/>
      <c r="C53" s="32"/>
      <c r="D53" s="32"/>
      <c r="E53" s="32"/>
      <c r="F53" s="33"/>
      <c r="G53" s="33"/>
      <c r="H53" s="34"/>
      <c r="I53" s="23"/>
      <c r="J53" s="33"/>
      <c r="K53" s="33"/>
      <c r="L53" s="33"/>
      <c r="M53" s="33"/>
      <c r="N53" s="1"/>
    </row>
    <row r="54" spans="1:14" ht="15.75" customHeight="1">
      <c r="A54" s="1"/>
      <c r="B54" s="1"/>
      <c r="C54" s="1"/>
      <c r="D54" s="1"/>
      <c r="E54" s="1"/>
      <c r="F54" s="1"/>
      <c r="G54" s="1"/>
      <c r="H54" s="1"/>
      <c r="I54" s="1"/>
      <c r="J54" s="202" t="s">
        <v>19</v>
      </c>
      <c r="K54" s="218"/>
      <c r="L54" s="202" t="s">
        <v>20</v>
      </c>
      <c r="M54" s="218"/>
      <c r="N54" s="1"/>
    </row>
    <row r="55" spans="1:14" ht="15.75" customHeight="1">
      <c r="A55" s="1"/>
      <c r="B55" s="1"/>
      <c r="C55" s="1"/>
      <c r="D55" s="1"/>
      <c r="E55" s="1"/>
      <c r="F55" s="1"/>
      <c r="G55" s="1"/>
      <c r="H55" s="1"/>
      <c r="I55" s="1"/>
      <c r="J55" s="202"/>
      <c r="K55" s="218"/>
      <c r="L55" s="202"/>
      <c r="M55" s="218"/>
      <c r="N55" s="1"/>
    </row>
  </sheetData>
  <mergeCells count="26">
    <mergeCell ref="A4:N4"/>
    <mergeCell ref="A5:N5"/>
    <mergeCell ref="J55:K55"/>
    <mergeCell ref="L55:M55"/>
    <mergeCell ref="J54:K54"/>
    <mergeCell ref="L54:M54"/>
    <mergeCell ref="N6:N8"/>
    <mergeCell ref="H7:M7"/>
    <mergeCell ref="H25:M25"/>
    <mergeCell ref="H6:M6"/>
    <mergeCell ref="A1:N1"/>
    <mergeCell ref="G33:G35"/>
    <mergeCell ref="N33:N35"/>
    <mergeCell ref="A48:F48"/>
    <mergeCell ref="H48:M48"/>
    <mergeCell ref="A32:M32"/>
    <mergeCell ref="A33:F33"/>
    <mergeCell ref="H33:M33"/>
    <mergeCell ref="A34:F34"/>
    <mergeCell ref="H34:M34"/>
    <mergeCell ref="A7:F7"/>
    <mergeCell ref="A25:F25"/>
    <mergeCell ref="G6:G8"/>
    <mergeCell ref="A6:F6"/>
    <mergeCell ref="A2:N2"/>
    <mergeCell ref="A3:N3"/>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50"/>
  <sheetViews>
    <sheetView zoomScale="80" zoomScaleNormal="80" zoomScalePageLayoutView="70" workbookViewId="0">
      <selection activeCell="A5" sqref="A5:G6"/>
    </sheetView>
  </sheetViews>
  <sheetFormatPr defaultColWidth="14.44140625" defaultRowHeight="15" customHeight="1"/>
  <cols>
    <col min="1" max="1" width="9.33203125" style="61" customWidth="1"/>
    <col min="2" max="2" width="32.6640625" style="61" customWidth="1"/>
    <col min="3" max="3" width="7.6640625" style="61" customWidth="1"/>
    <col min="4" max="6" width="5.6640625" style="61" customWidth="1"/>
    <col min="7" max="7" width="7.5546875" style="61" customWidth="1"/>
    <col min="8" max="8" width="9.33203125" style="61" customWidth="1"/>
    <col min="9" max="9" width="34.77734375" style="61" customWidth="1"/>
    <col min="10" max="10" width="10.88671875" style="61" customWidth="1"/>
    <col min="11" max="13" width="5.6640625" style="61" customWidth="1"/>
    <col min="14" max="14" width="7.88671875" style="61" customWidth="1"/>
    <col min="15" max="15" width="16.77734375" style="61" bestFit="1" customWidth="1"/>
    <col min="16" max="16" width="23.5546875" style="61" bestFit="1" customWidth="1"/>
    <col min="17" max="19" width="9.109375" style="61" customWidth="1"/>
    <col min="20" max="27" width="8.6640625" style="61" customWidth="1"/>
    <col min="28" max="16384" width="14.44140625" style="61"/>
  </cols>
  <sheetData>
    <row r="1" spans="1:16" ht="51.75" customHeight="1">
      <c r="A1" s="272" t="s">
        <v>107</v>
      </c>
      <c r="B1" s="273"/>
      <c r="C1" s="273"/>
      <c r="D1" s="273"/>
      <c r="E1" s="273"/>
      <c r="F1" s="273"/>
      <c r="G1" s="273"/>
      <c r="H1" s="273"/>
      <c r="I1" s="273"/>
      <c r="J1" s="273"/>
      <c r="K1" s="273"/>
      <c r="L1" s="273"/>
      <c r="M1" s="273"/>
      <c r="N1" s="273"/>
      <c r="O1" s="273"/>
      <c r="P1" s="274"/>
    </row>
    <row r="2" spans="1:16" ht="12.75" customHeight="1">
      <c r="A2" s="275" t="str">
        <f>'FR 1 Ders Planları'!A2</f>
        <v>2026 - 2027 EĞİTİM-ÖĞRETİM YILI</v>
      </c>
      <c r="B2" s="276"/>
      <c r="C2" s="276"/>
      <c r="D2" s="276"/>
      <c r="E2" s="276"/>
      <c r="F2" s="276"/>
      <c r="G2" s="276"/>
      <c r="H2" s="276"/>
      <c r="I2" s="276"/>
      <c r="J2" s="276"/>
      <c r="K2" s="276"/>
      <c r="L2" s="276"/>
      <c r="M2" s="276"/>
      <c r="N2" s="276"/>
      <c r="O2" s="276"/>
      <c r="P2" s="277"/>
    </row>
    <row r="3" spans="1:16" ht="12.75" customHeight="1">
      <c r="A3" s="278" t="str">
        <f>'FR 1 Ders Planları'!A3:M3</f>
        <v>FAKÜLTE/YÜKSEKOKUL/KONSERVATUVAR/MYO: GEMLİK ASIM KOCABIYIK-KARACABEY-KELES-ORHANGAZİ YENİKÖY ASİL ÇELİK-TEKNİK BİLİMLER</v>
      </c>
      <c r="B3" s="276"/>
      <c r="C3" s="276"/>
      <c r="D3" s="276"/>
      <c r="E3" s="276"/>
      <c r="F3" s="276"/>
      <c r="G3" s="276"/>
      <c r="H3" s="276"/>
      <c r="I3" s="276"/>
      <c r="J3" s="276"/>
      <c r="K3" s="276"/>
      <c r="L3" s="276"/>
      <c r="M3" s="276"/>
      <c r="N3" s="276"/>
      <c r="O3" s="276"/>
      <c r="P3" s="277"/>
    </row>
    <row r="4" spans="1:16" ht="12.75" customHeight="1">
      <c r="A4" s="279" t="str">
        <f>'FR 1 Ders Planları'!A4:M4</f>
        <v>BÖLÜM/ PROGRAM: BİLGİSAYAR TEKNOLOJİLERİ/BİLGİSAYAR PROGRAMCILIĞI</v>
      </c>
      <c r="B4" s="280"/>
      <c r="C4" s="280"/>
      <c r="D4" s="280"/>
      <c r="E4" s="280"/>
      <c r="F4" s="280"/>
      <c r="G4" s="280"/>
      <c r="H4" s="280"/>
      <c r="I4" s="280"/>
      <c r="J4" s="280"/>
      <c r="K4" s="280"/>
      <c r="L4" s="280"/>
      <c r="M4" s="280"/>
      <c r="N4" s="280"/>
      <c r="O4" s="280"/>
      <c r="P4" s="281"/>
    </row>
    <row r="5" spans="1:16" ht="12.75" customHeight="1">
      <c r="A5" s="282" t="str">
        <f>CONCATENATE(LEFT('FR 1 Ders Planları'!A2,11)," Eğitim-Öğretim Yılı
(Kaldırılan/Değiştirilen Ders)")</f>
        <v>2026 - 2027 Eğitim-Öğretim Yılı
(Kaldırılan/Değiştirilen Ders)</v>
      </c>
      <c r="B5" s="268"/>
      <c r="C5" s="268"/>
      <c r="D5" s="268"/>
      <c r="E5" s="268"/>
      <c r="F5" s="268"/>
      <c r="G5" s="268"/>
      <c r="H5" s="282" t="str">
        <f>CONCATENATE(LEFT('FR 1 Ders Planları'!A2,11)," Eğitim-Öğretim Yılı Eşdeğeri
(Kaldırılan/Değiştirilen Dersin Yerine Okutulacak Ders)")</f>
        <v>2026 - 2027 Eğitim-Öğretim Yılı Eşdeğeri
(Kaldırılan/Değiştirilen Dersin Yerine Okutulacak Ders)</v>
      </c>
      <c r="I5" s="268"/>
      <c r="J5" s="268"/>
      <c r="K5" s="268"/>
      <c r="L5" s="268"/>
      <c r="M5" s="268"/>
      <c r="N5" s="268"/>
      <c r="O5" s="269" t="s">
        <v>78</v>
      </c>
      <c r="P5" s="269" t="s">
        <v>51</v>
      </c>
    </row>
    <row r="6" spans="1:16" ht="12.75" customHeight="1">
      <c r="A6" s="268"/>
      <c r="B6" s="268"/>
      <c r="C6" s="268"/>
      <c r="D6" s="268"/>
      <c r="E6" s="268"/>
      <c r="F6" s="268"/>
      <c r="G6" s="268"/>
      <c r="H6" s="268"/>
      <c r="I6" s="283"/>
      <c r="J6" s="283"/>
      <c r="K6" s="283"/>
      <c r="L6" s="283"/>
      <c r="M6" s="283"/>
      <c r="N6" s="268"/>
      <c r="O6" s="268"/>
      <c r="P6" s="268"/>
    </row>
    <row r="7" spans="1:16" ht="12.75" customHeight="1">
      <c r="A7" s="269" t="s">
        <v>59</v>
      </c>
      <c r="B7" s="269" t="s">
        <v>54</v>
      </c>
      <c r="C7" s="150" t="s">
        <v>60</v>
      </c>
      <c r="D7" s="267" t="s">
        <v>52</v>
      </c>
      <c r="E7" s="268"/>
      <c r="F7" s="268"/>
      <c r="G7" s="268"/>
      <c r="H7" s="269" t="s">
        <v>59</v>
      </c>
      <c r="I7" s="269" t="s">
        <v>54</v>
      </c>
      <c r="J7" s="150" t="s">
        <v>60</v>
      </c>
      <c r="K7" s="267" t="s">
        <v>52</v>
      </c>
      <c r="L7" s="268"/>
      <c r="M7" s="268"/>
      <c r="N7" s="268"/>
      <c r="O7" s="268"/>
      <c r="P7" s="268"/>
    </row>
    <row r="8" spans="1:16" ht="12.75" customHeight="1">
      <c r="A8" s="269"/>
      <c r="B8" s="269"/>
      <c r="C8" s="151" t="s">
        <v>61</v>
      </c>
      <c r="D8" s="152" t="s">
        <v>44</v>
      </c>
      <c r="E8" s="152" t="s">
        <v>9</v>
      </c>
      <c r="F8" s="152" t="s">
        <v>10</v>
      </c>
      <c r="G8" s="152" t="s">
        <v>11</v>
      </c>
      <c r="H8" s="269"/>
      <c r="I8" s="269"/>
      <c r="J8" s="151" t="s">
        <v>61</v>
      </c>
      <c r="K8" s="152" t="s">
        <v>44</v>
      </c>
      <c r="L8" s="152" t="s">
        <v>9</v>
      </c>
      <c r="M8" s="152" t="s">
        <v>10</v>
      </c>
      <c r="N8" s="152" t="s">
        <v>11</v>
      </c>
      <c r="O8" s="268"/>
      <c r="P8" s="268"/>
    </row>
    <row r="9" spans="1:16" ht="12.6" customHeight="1">
      <c r="A9" s="153"/>
      <c r="B9" s="153"/>
      <c r="C9" s="154"/>
      <c r="D9" s="154"/>
      <c r="E9" s="154"/>
      <c r="F9" s="154"/>
      <c r="G9" s="152"/>
      <c r="H9" s="106"/>
      <c r="I9" s="153"/>
      <c r="J9" s="154"/>
      <c r="K9" s="154"/>
      <c r="L9" s="154"/>
      <c r="M9" s="154"/>
      <c r="N9" s="154"/>
      <c r="O9" s="153"/>
      <c r="P9" s="153"/>
    </row>
    <row r="10" spans="1:16" s="114" customFormat="1" ht="12.75" customHeight="1">
      <c r="A10" s="153"/>
      <c r="B10" s="153"/>
      <c r="C10" s="154"/>
      <c r="D10" s="154"/>
      <c r="E10" s="154"/>
      <c r="F10" s="154"/>
      <c r="G10" s="154"/>
      <c r="H10" s="106"/>
      <c r="I10" s="153"/>
      <c r="J10" s="154"/>
      <c r="K10" s="154"/>
      <c r="L10" s="154"/>
      <c r="M10" s="154"/>
      <c r="N10" s="154"/>
      <c r="O10" s="155"/>
      <c r="P10" s="155"/>
    </row>
    <row r="11" spans="1:16" ht="12.75" customHeight="1">
      <c r="A11" s="153"/>
      <c r="B11" s="153"/>
      <c r="C11" s="154"/>
      <c r="D11" s="154"/>
      <c r="E11" s="154"/>
      <c r="F11" s="154"/>
      <c r="G11" s="154"/>
      <c r="H11" s="106"/>
      <c r="I11" s="153"/>
      <c r="J11" s="154"/>
      <c r="K11" s="154"/>
      <c r="L11" s="154"/>
      <c r="M11" s="154"/>
      <c r="N11" s="154"/>
      <c r="O11" s="153"/>
      <c r="P11" s="153"/>
    </row>
    <row r="12" spans="1:16" ht="12.75" customHeight="1">
      <c r="A12" s="153"/>
      <c r="B12" s="153"/>
      <c r="C12" s="154"/>
      <c r="D12" s="154"/>
      <c r="E12" s="154"/>
      <c r="F12" s="154"/>
      <c r="G12" s="154"/>
      <c r="H12" s="109"/>
      <c r="I12" s="153"/>
      <c r="J12" s="154"/>
      <c r="K12" s="154"/>
      <c r="L12" s="154"/>
      <c r="M12" s="154"/>
      <c r="N12" s="154"/>
      <c r="O12" s="153"/>
      <c r="P12" s="153"/>
    </row>
    <row r="13" spans="1:16" ht="12.75" customHeight="1">
      <c r="A13" s="153"/>
      <c r="B13" s="153"/>
      <c r="C13" s="154"/>
      <c r="D13" s="154"/>
      <c r="E13" s="154"/>
      <c r="F13" s="154"/>
      <c r="G13" s="154"/>
      <c r="H13" s="109"/>
      <c r="I13" s="153"/>
      <c r="J13" s="154"/>
      <c r="K13" s="154"/>
      <c r="L13" s="154"/>
      <c r="M13" s="154"/>
      <c r="N13" s="154"/>
      <c r="O13" s="153"/>
      <c r="P13" s="153"/>
    </row>
    <row r="14" spans="1:16" s="114" customFormat="1" ht="12.75" customHeight="1">
      <c r="A14" s="153"/>
      <c r="B14" s="153"/>
      <c r="C14" s="154"/>
      <c r="D14" s="154"/>
      <c r="E14" s="154"/>
      <c r="F14" s="154"/>
      <c r="G14" s="154"/>
      <c r="H14" s="110"/>
      <c r="I14" s="153"/>
      <c r="J14" s="154"/>
      <c r="K14" s="154"/>
      <c r="L14" s="154"/>
      <c r="M14" s="154"/>
      <c r="N14" s="154"/>
      <c r="O14" s="153"/>
      <c r="P14" s="153"/>
    </row>
    <row r="15" spans="1:16" ht="12.75" customHeight="1">
      <c r="A15" s="153"/>
      <c r="B15" s="153"/>
      <c r="C15" s="154"/>
      <c r="D15" s="154"/>
      <c r="E15" s="154"/>
      <c r="F15" s="154"/>
      <c r="G15" s="154"/>
      <c r="H15" s="106"/>
      <c r="I15" s="153"/>
      <c r="J15" s="154"/>
      <c r="K15" s="154"/>
      <c r="L15" s="154"/>
      <c r="M15" s="154"/>
      <c r="N15" s="154"/>
      <c r="O15" s="153"/>
      <c r="P15" s="153"/>
    </row>
    <row r="16" spans="1:16" ht="12.75" customHeight="1">
      <c r="A16" s="153"/>
      <c r="B16" s="153"/>
      <c r="C16" s="154"/>
      <c r="D16" s="154"/>
      <c r="E16" s="154"/>
      <c r="F16" s="154"/>
      <c r="G16" s="154"/>
      <c r="H16" s="106"/>
      <c r="I16" s="153"/>
      <c r="J16" s="154"/>
      <c r="K16" s="154"/>
      <c r="L16" s="154"/>
      <c r="M16" s="154"/>
      <c r="N16" s="154"/>
      <c r="O16" s="153"/>
      <c r="P16" s="153"/>
    </row>
    <row r="17" spans="1:16" s="81" customFormat="1" ht="12.75" customHeight="1">
      <c r="A17" s="153"/>
      <c r="B17" s="153"/>
      <c r="C17" s="154"/>
      <c r="D17" s="154"/>
      <c r="E17" s="154"/>
      <c r="F17" s="154"/>
      <c r="G17" s="154"/>
      <c r="H17" s="106"/>
      <c r="I17" s="153"/>
      <c r="J17" s="154"/>
      <c r="K17" s="154"/>
      <c r="L17" s="154"/>
      <c r="M17" s="154"/>
      <c r="N17" s="154"/>
      <c r="O17" s="153"/>
      <c r="P17" s="153"/>
    </row>
    <row r="18" spans="1:16" s="81" customFormat="1" ht="12.6" customHeight="1">
      <c r="A18" s="153"/>
      <c r="B18" s="153"/>
      <c r="C18" s="154"/>
      <c r="D18" s="154"/>
      <c r="E18" s="154"/>
      <c r="F18" s="154"/>
      <c r="G18" s="154"/>
      <c r="H18" s="106"/>
      <c r="I18" s="153"/>
      <c r="J18" s="154"/>
      <c r="K18" s="154"/>
      <c r="L18" s="154"/>
      <c r="M18" s="154"/>
      <c r="N18" s="154"/>
      <c r="O18" s="153"/>
      <c r="P18" s="153"/>
    </row>
    <row r="19" spans="1:16" s="114" customFormat="1" ht="12.75" customHeight="1">
      <c r="A19" s="153"/>
      <c r="B19" s="156"/>
      <c r="C19" s="157"/>
      <c r="D19" s="156"/>
      <c r="E19" s="156"/>
      <c r="F19" s="156"/>
      <c r="G19" s="156"/>
      <c r="H19" s="158"/>
      <c r="I19" s="156"/>
      <c r="J19" s="157"/>
      <c r="K19" s="156"/>
      <c r="L19" s="156"/>
      <c r="M19" s="156"/>
      <c r="N19" s="156"/>
      <c r="O19" s="153"/>
      <c r="P19" s="153"/>
    </row>
    <row r="20" spans="1:16" s="114" customFormat="1" ht="12.75" customHeight="1">
      <c r="A20" s="153"/>
      <c r="B20" s="156"/>
      <c r="C20" s="157"/>
      <c r="D20" s="156"/>
      <c r="E20" s="156"/>
      <c r="F20" s="156"/>
      <c r="G20" s="156"/>
      <c r="H20" s="159"/>
      <c r="I20" s="156"/>
      <c r="J20" s="157"/>
      <c r="K20" s="156"/>
      <c r="L20" s="156"/>
      <c r="M20" s="156"/>
      <c r="N20" s="156"/>
      <c r="O20" s="153"/>
      <c r="P20" s="153"/>
    </row>
    <row r="21" spans="1:16" s="114" customFormat="1" ht="12.75" customHeight="1">
      <c r="A21" s="153"/>
      <c r="B21" s="156"/>
      <c r="C21" s="157"/>
      <c r="D21" s="156"/>
      <c r="E21" s="156"/>
      <c r="F21" s="156"/>
      <c r="G21" s="156"/>
      <c r="H21" s="159"/>
      <c r="I21" s="156"/>
      <c r="J21" s="157"/>
      <c r="K21" s="156"/>
      <c r="L21" s="156"/>
      <c r="M21" s="156"/>
      <c r="N21" s="156"/>
      <c r="O21" s="153"/>
      <c r="P21" s="153"/>
    </row>
    <row r="22" spans="1:16" s="114" customFormat="1" ht="12.75" customHeight="1">
      <c r="A22" s="153"/>
      <c r="B22" s="156"/>
      <c r="C22" s="157"/>
      <c r="D22" s="156"/>
      <c r="E22" s="156"/>
      <c r="F22" s="156"/>
      <c r="G22" s="156"/>
      <c r="H22" s="159"/>
      <c r="I22" s="156"/>
      <c r="J22" s="157"/>
      <c r="K22" s="156"/>
      <c r="L22" s="156"/>
      <c r="M22" s="156"/>
      <c r="N22" s="156"/>
      <c r="O22" s="153"/>
      <c r="P22" s="153"/>
    </row>
    <row r="23" spans="1:16" s="114" customFormat="1" ht="12.75" customHeight="1">
      <c r="A23" s="153"/>
      <c r="B23" s="156"/>
      <c r="C23" s="157"/>
      <c r="D23" s="156"/>
      <c r="E23" s="156"/>
      <c r="F23" s="156"/>
      <c r="G23" s="156"/>
      <c r="H23" s="159"/>
      <c r="I23" s="156"/>
      <c r="J23" s="157"/>
      <c r="K23" s="156"/>
      <c r="L23" s="156"/>
      <c r="M23" s="156"/>
      <c r="N23" s="156"/>
      <c r="O23" s="153"/>
      <c r="P23" s="153"/>
    </row>
    <row r="24" spans="1:16" s="114" customFormat="1" ht="12.75" customHeight="1">
      <c r="A24" s="153"/>
      <c r="B24" s="156"/>
      <c r="C24" s="157"/>
      <c r="D24" s="156"/>
      <c r="E24" s="156"/>
      <c r="F24" s="156"/>
      <c r="G24" s="156"/>
      <c r="H24" s="159"/>
      <c r="I24" s="156"/>
      <c r="J24" s="157"/>
      <c r="K24" s="156"/>
      <c r="L24" s="156"/>
      <c r="M24" s="156"/>
      <c r="N24" s="156"/>
      <c r="O24" s="153"/>
      <c r="P24" s="153"/>
    </row>
    <row r="25" spans="1:16" s="114" customFormat="1" ht="12.75" customHeight="1">
      <c r="A25" s="160"/>
      <c r="B25" s="161"/>
      <c r="C25" s="157"/>
      <c r="D25" s="156"/>
      <c r="E25" s="156"/>
      <c r="F25" s="156"/>
      <c r="G25" s="156"/>
      <c r="H25" s="158"/>
      <c r="I25" s="156"/>
      <c r="J25" s="157"/>
      <c r="K25" s="156"/>
      <c r="L25" s="156"/>
      <c r="M25" s="156"/>
      <c r="N25" s="156"/>
      <c r="O25" s="153"/>
      <c r="P25" s="153"/>
    </row>
    <row r="26" spans="1:16" s="114" customFormat="1" ht="12.75" customHeight="1">
      <c r="A26" s="153"/>
      <c r="B26" s="156"/>
      <c r="C26" s="157"/>
      <c r="D26" s="156"/>
      <c r="E26" s="156"/>
      <c r="F26" s="156"/>
      <c r="G26" s="156"/>
      <c r="H26" s="158"/>
      <c r="I26" s="156"/>
      <c r="J26" s="157"/>
      <c r="K26" s="156"/>
      <c r="L26" s="156"/>
      <c r="M26" s="156"/>
      <c r="N26" s="156"/>
      <c r="O26" s="153"/>
      <c r="P26" s="153"/>
    </row>
    <row r="27" spans="1:16" s="114" customFormat="1" ht="12.75" customHeight="1">
      <c r="A27" s="153"/>
      <c r="B27" s="156"/>
      <c r="C27" s="157"/>
      <c r="D27" s="156"/>
      <c r="E27" s="156"/>
      <c r="F27" s="156"/>
      <c r="G27" s="156"/>
      <c r="H27" s="158"/>
      <c r="I27" s="156"/>
      <c r="J27" s="157"/>
      <c r="K27" s="156"/>
      <c r="L27" s="156"/>
      <c r="M27" s="156"/>
      <c r="N27" s="156"/>
      <c r="O27" s="153"/>
      <c r="P27" s="153"/>
    </row>
    <row r="28" spans="1:16" s="114" customFormat="1" ht="12.75" customHeight="1">
      <c r="A28" s="153"/>
      <c r="B28" s="156"/>
      <c r="C28" s="157"/>
      <c r="D28" s="156"/>
      <c r="E28" s="156"/>
      <c r="F28" s="156"/>
      <c r="G28" s="156"/>
      <c r="H28" s="158"/>
      <c r="I28" s="156"/>
      <c r="J28" s="157"/>
      <c r="K28" s="156"/>
      <c r="L28" s="156"/>
      <c r="M28" s="156"/>
      <c r="N28" s="156"/>
      <c r="O28" s="153"/>
      <c r="P28" s="153"/>
    </row>
    <row r="29" spans="1:16" s="114" customFormat="1" ht="12.75" customHeight="1">
      <c r="A29" s="153"/>
      <c r="B29" s="156"/>
      <c r="C29" s="157"/>
      <c r="D29" s="156"/>
      <c r="E29" s="156"/>
      <c r="F29" s="156"/>
      <c r="G29" s="156"/>
      <c r="H29" s="158"/>
      <c r="I29" s="156"/>
      <c r="J29" s="157"/>
      <c r="K29" s="156"/>
      <c r="L29" s="156"/>
      <c r="M29" s="156"/>
      <c r="N29" s="156"/>
      <c r="O29" s="153"/>
      <c r="P29" s="153"/>
    </row>
    <row r="30" spans="1:16" s="114" customFormat="1" ht="12.75" customHeight="1">
      <c r="A30" s="153"/>
      <c r="B30" s="156"/>
      <c r="C30" s="157"/>
      <c r="D30" s="156"/>
      <c r="E30" s="156"/>
      <c r="F30" s="156"/>
      <c r="G30" s="156"/>
      <c r="H30" s="158"/>
      <c r="I30" s="156"/>
      <c r="J30" s="157"/>
      <c r="K30" s="156"/>
      <c r="L30" s="156"/>
      <c r="M30" s="156"/>
      <c r="N30" s="156"/>
      <c r="O30" s="153"/>
      <c r="P30" s="153"/>
    </row>
    <row r="31" spans="1:16" s="114" customFormat="1" ht="12.75" customHeight="1">
      <c r="A31" s="153"/>
      <c r="B31" s="156"/>
      <c r="C31" s="157"/>
      <c r="D31" s="156"/>
      <c r="E31" s="156"/>
      <c r="F31" s="156"/>
      <c r="G31" s="156"/>
      <c r="H31" s="158"/>
      <c r="I31" s="156"/>
      <c r="J31" s="157"/>
      <c r="K31" s="156"/>
      <c r="L31" s="156"/>
      <c r="M31" s="156"/>
      <c r="N31" s="156"/>
      <c r="O31" s="153"/>
      <c r="P31" s="153"/>
    </row>
    <row r="32" spans="1:16" s="114" customFormat="1" ht="12.75" customHeight="1">
      <c r="A32" s="153"/>
      <c r="B32" s="156"/>
      <c r="C32" s="157"/>
      <c r="D32" s="156"/>
      <c r="E32" s="156"/>
      <c r="F32" s="156"/>
      <c r="G32" s="156"/>
      <c r="H32" s="158"/>
      <c r="I32" s="156"/>
      <c r="J32" s="157"/>
      <c r="K32" s="156"/>
      <c r="L32" s="156"/>
      <c r="M32" s="156"/>
      <c r="N32" s="156"/>
      <c r="O32" s="153"/>
      <c r="P32" s="153"/>
    </row>
    <row r="33" spans="1:16" s="114" customFormat="1" ht="12.75" customHeight="1">
      <c r="A33" s="153"/>
      <c r="B33" s="156"/>
      <c r="C33" s="157"/>
      <c r="D33" s="156"/>
      <c r="E33" s="156"/>
      <c r="F33" s="156"/>
      <c r="G33" s="156"/>
      <c r="H33" s="158"/>
      <c r="I33" s="156"/>
      <c r="J33" s="157"/>
      <c r="K33" s="156"/>
      <c r="L33" s="156"/>
      <c r="M33" s="156"/>
      <c r="N33" s="156"/>
      <c r="O33" s="153"/>
      <c r="P33" s="153"/>
    </row>
    <row r="34" spans="1:16" s="114" customFormat="1" ht="12.75" customHeight="1">
      <c r="A34" s="153"/>
      <c r="B34" s="156"/>
      <c r="C34" s="157"/>
      <c r="D34" s="156"/>
      <c r="E34" s="156"/>
      <c r="F34" s="156"/>
      <c r="G34" s="156"/>
      <c r="H34" s="158"/>
      <c r="I34" s="156"/>
      <c r="J34" s="157"/>
      <c r="K34" s="156"/>
      <c r="L34" s="156"/>
      <c r="M34" s="156"/>
      <c r="N34" s="156"/>
      <c r="O34" s="153"/>
      <c r="P34" s="153"/>
    </row>
    <row r="35" spans="1:16" s="118" customFormat="1" ht="12.75" customHeight="1">
      <c r="A35" s="153"/>
      <c r="B35" s="156"/>
      <c r="C35" s="157"/>
      <c r="D35" s="156"/>
      <c r="E35" s="156"/>
      <c r="F35" s="156"/>
      <c r="G35" s="156"/>
      <c r="H35" s="158"/>
      <c r="I35" s="156"/>
      <c r="J35" s="157"/>
      <c r="K35" s="156"/>
      <c r="L35" s="156"/>
      <c r="M35" s="156"/>
      <c r="N35" s="156"/>
      <c r="O35" s="153"/>
      <c r="P35" s="153"/>
    </row>
    <row r="36" spans="1:16" s="118" customFormat="1" ht="12.75" customHeight="1">
      <c r="A36" s="153"/>
      <c r="B36" s="156"/>
      <c r="C36" s="157"/>
      <c r="D36" s="156"/>
      <c r="E36" s="156"/>
      <c r="F36" s="156"/>
      <c r="G36" s="156"/>
      <c r="H36" s="158"/>
      <c r="I36" s="156"/>
      <c r="J36" s="157"/>
      <c r="K36" s="156"/>
      <c r="L36" s="156"/>
      <c r="M36" s="156"/>
      <c r="N36" s="156"/>
      <c r="O36" s="153"/>
      <c r="P36" s="153"/>
    </row>
    <row r="37" spans="1:16" s="118" customFormat="1" ht="12.75" customHeight="1">
      <c r="A37" s="153"/>
      <c r="B37" s="156"/>
      <c r="C37" s="157"/>
      <c r="D37" s="156"/>
      <c r="E37" s="156"/>
      <c r="F37" s="156"/>
      <c r="G37" s="156"/>
      <c r="H37" s="158"/>
      <c r="I37" s="156"/>
      <c r="J37" s="157"/>
      <c r="K37" s="156"/>
      <c r="L37" s="156"/>
      <c r="M37" s="156"/>
      <c r="N37" s="156"/>
      <c r="O37" s="153"/>
      <c r="P37" s="153"/>
    </row>
    <row r="38" spans="1:16" s="118" customFormat="1" ht="12.75" customHeight="1">
      <c r="A38" s="153"/>
      <c r="B38" s="156"/>
      <c r="C38" s="157"/>
      <c r="D38" s="156"/>
      <c r="E38" s="156"/>
      <c r="F38" s="156"/>
      <c r="G38" s="156"/>
      <c r="H38" s="159"/>
      <c r="I38" s="156"/>
      <c r="J38" s="157"/>
      <c r="K38" s="156"/>
      <c r="L38" s="156"/>
      <c r="M38" s="156"/>
      <c r="N38" s="156"/>
      <c r="O38" s="153"/>
      <c r="P38" s="153"/>
    </row>
    <row r="39" spans="1:16" s="118" customFormat="1" ht="12.75" customHeight="1">
      <c r="A39" s="153"/>
      <c r="B39" s="156"/>
      <c r="C39" s="157"/>
      <c r="D39" s="156"/>
      <c r="E39" s="156"/>
      <c r="F39" s="156"/>
      <c r="G39" s="156"/>
      <c r="H39" s="159"/>
      <c r="I39" s="156"/>
      <c r="J39" s="157"/>
      <c r="K39" s="156"/>
      <c r="L39" s="156"/>
      <c r="M39" s="156"/>
      <c r="N39" s="156"/>
      <c r="O39" s="153"/>
      <c r="P39" s="153"/>
    </row>
    <row r="40" spans="1:16" s="118" customFormat="1" ht="12.75" customHeight="1">
      <c r="A40" s="153"/>
      <c r="B40" s="156"/>
      <c r="C40" s="157"/>
      <c r="D40" s="156"/>
      <c r="E40" s="156"/>
      <c r="F40" s="156"/>
      <c r="G40" s="156"/>
      <c r="H40" s="159"/>
      <c r="I40" s="156"/>
      <c r="J40" s="157"/>
      <c r="K40" s="156"/>
      <c r="L40" s="156"/>
      <c r="M40" s="156"/>
      <c r="N40" s="156"/>
      <c r="O40" s="153"/>
      <c r="P40" s="153"/>
    </row>
    <row r="41" spans="1:16" ht="12.75" customHeight="1">
      <c r="A41" s="153"/>
      <c r="B41" s="156"/>
      <c r="C41" s="157"/>
      <c r="D41" s="156"/>
      <c r="E41" s="156"/>
      <c r="F41" s="156"/>
      <c r="G41" s="156"/>
      <c r="H41" s="159"/>
      <c r="I41" s="156"/>
      <c r="J41" s="157"/>
      <c r="K41" s="156"/>
      <c r="L41" s="156"/>
      <c r="M41" s="156"/>
      <c r="N41" s="156"/>
      <c r="O41" s="153"/>
      <c r="P41" s="153"/>
    </row>
    <row r="42" spans="1:16" ht="12.75" customHeight="1">
      <c r="A42" s="153"/>
      <c r="B42" s="153"/>
      <c r="C42" s="153"/>
      <c r="D42" s="153"/>
      <c r="E42" s="153"/>
      <c r="F42" s="153"/>
      <c r="G42" s="153"/>
      <c r="H42" s="153"/>
      <c r="I42" s="153"/>
      <c r="J42" s="154"/>
      <c r="K42" s="154"/>
      <c r="L42" s="154"/>
      <c r="M42" s="154"/>
      <c r="N42" s="154"/>
      <c r="O42" s="153"/>
      <c r="P42" s="153"/>
    </row>
    <row r="43" spans="1:16" ht="12.75" customHeight="1">
      <c r="A43" s="153"/>
      <c r="B43" s="153"/>
      <c r="C43" s="153"/>
      <c r="D43" s="153"/>
      <c r="E43" s="153"/>
      <c r="F43" s="153"/>
      <c r="G43" s="153"/>
      <c r="H43" s="153"/>
      <c r="I43" s="153"/>
      <c r="J43" s="154"/>
      <c r="K43" s="154"/>
      <c r="L43" s="154"/>
      <c r="M43" s="154"/>
      <c r="N43" s="154"/>
      <c r="O43" s="153"/>
      <c r="P43" s="153"/>
    </row>
    <row r="44" spans="1:16" ht="12.75" customHeight="1">
      <c r="A44" s="40"/>
      <c r="B44" s="40"/>
      <c r="C44" s="40"/>
      <c r="D44" s="40"/>
      <c r="E44" s="40"/>
      <c r="F44" s="40"/>
      <c r="G44" s="40"/>
      <c r="H44" s="40"/>
      <c r="I44" s="270"/>
      <c r="J44" s="270"/>
      <c r="K44" s="271"/>
      <c r="L44" s="271"/>
      <c r="M44" s="271"/>
      <c r="N44" s="271"/>
      <c r="O44" s="271"/>
      <c r="P44" s="271"/>
    </row>
    <row r="45" spans="1:16" ht="18" customHeight="1">
      <c r="A45" s="48" t="s">
        <v>66</v>
      </c>
      <c r="B45" s="48"/>
      <c r="C45" s="48"/>
      <c r="D45" s="48"/>
      <c r="E45" s="48"/>
      <c r="F45" s="48"/>
      <c r="G45" s="40"/>
      <c r="H45" s="48"/>
      <c r="I45" s="48"/>
      <c r="J45" s="48"/>
      <c r="K45" s="48"/>
      <c r="L45" s="48"/>
      <c r="M45" s="48"/>
      <c r="N45" s="48"/>
      <c r="O45" s="48"/>
      <c r="P45" s="48"/>
    </row>
    <row r="46" spans="1:16" ht="12.75" customHeight="1">
      <c r="A46" s="40" t="s">
        <v>55</v>
      </c>
      <c r="B46" s="40"/>
      <c r="C46" s="40"/>
      <c r="D46" s="40"/>
      <c r="E46" s="40"/>
      <c r="F46" s="40"/>
      <c r="G46" s="48"/>
      <c r="H46" s="40"/>
      <c r="I46" s="40"/>
      <c r="J46" s="40"/>
      <c r="K46" s="40"/>
      <c r="L46" s="40"/>
      <c r="M46" s="40"/>
      <c r="N46" s="40"/>
      <c r="O46" s="40"/>
      <c r="P46" s="40"/>
    </row>
    <row r="47" spans="1:16" ht="12.75" customHeight="1">
      <c r="A47" s="266" t="s">
        <v>65</v>
      </c>
      <c r="B47" s="265"/>
      <c r="C47" s="265"/>
      <c r="D47" s="265"/>
      <c r="E47" s="265"/>
      <c r="F47" s="265"/>
      <c r="G47" s="265"/>
      <c r="H47" s="265"/>
      <c r="I47" s="265"/>
      <c r="J47" s="265"/>
      <c r="K47" s="265"/>
      <c r="L47" s="265"/>
      <c r="M47" s="265"/>
      <c r="N47" s="265"/>
      <c r="O47" s="265"/>
      <c r="P47" s="265"/>
    </row>
    <row r="48" spans="1:16" ht="12.75" customHeight="1">
      <c r="A48" s="264" t="s">
        <v>56</v>
      </c>
      <c r="B48" s="265"/>
      <c r="C48" s="265"/>
      <c r="D48" s="265"/>
      <c r="E48" s="265"/>
      <c r="F48" s="265"/>
      <c r="G48" s="265"/>
      <c r="H48" s="265"/>
      <c r="I48" s="265"/>
      <c r="J48" s="265"/>
      <c r="K48" s="265"/>
      <c r="L48" s="265"/>
      <c r="M48" s="265"/>
      <c r="N48" s="265"/>
      <c r="O48" s="265"/>
      <c r="P48" s="265"/>
    </row>
    <row r="49" spans="1:16" ht="12.75" customHeight="1">
      <c r="A49" s="266" t="s">
        <v>57</v>
      </c>
      <c r="B49" s="265"/>
      <c r="C49" s="265"/>
      <c r="D49" s="265"/>
      <c r="E49" s="265"/>
      <c r="F49" s="265"/>
      <c r="G49" s="265"/>
      <c r="H49" s="265"/>
      <c r="I49" s="265"/>
      <c r="J49" s="265"/>
      <c r="K49" s="265"/>
      <c r="L49" s="265"/>
      <c r="M49" s="265"/>
      <c r="N49" s="265"/>
      <c r="O49" s="265"/>
      <c r="P49" s="265"/>
    </row>
    <row r="50" spans="1:16" ht="12.75" customHeight="1">
      <c r="A50" s="40"/>
      <c r="B50" s="40"/>
      <c r="C50" s="40"/>
      <c r="D50" s="40"/>
      <c r="E50" s="40"/>
      <c r="F50" s="40"/>
      <c r="G50" s="40"/>
      <c r="H50" s="40"/>
      <c r="I50" s="40"/>
      <c r="J50" s="40"/>
      <c r="K50" s="40"/>
      <c r="L50" s="40"/>
      <c r="M50" s="40"/>
      <c r="N50" s="40"/>
      <c r="O50" s="41" t="s">
        <v>19</v>
      </c>
      <c r="P50" s="41" t="s">
        <v>20</v>
      </c>
    </row>
  </sheetData>
  <mergeCells count="18">
    <mergeCell ref="A1:P1"/>
    <mergeCell ref="A2:P2"/>
    <mergeCell ref="A3:P3"/>
    <mergeCell ref="A4:P4"/>
    <mergeCell ref="A5:G6"/>
    <mergeCell ref="H5:N6"/>
    <mergeCell ref="O5:O8"/>
    <mergeCell ref="P5:P8"/>
    <mergeCell ref="A7:A8"/>
    <mergeCell ref="B7:B8"/>
    <mergeCell ref="A48:P48"/>
    <mergeCell ref="A49:P49"/>
    <mergeCell ref="D7:G7"/>
    <mergeCell ref="H7:H8"/>
    <mergeCell ref="I7:I8"/>
    <mergeCell ref="K7:N7"/>
    <mergeCell ref="I44:P44"/>
    <mergeCell ref="A47:P47"/>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30"/>
  <sheetViews>
    <sheetView zoomScale="80" zoomScaleNormal="80" workbookViewId="0">
      <selection activeCell="J32" sqref="J32"/>
    </sheetView>
  </sheetViews>
  <sheetFormatPr defaultColWidth="14.44140625" defaultRowHeight="15" customHeight="1"/>
  <cols>
    <col min="1" max="1" width="8.109375" style="51" customWidth="1"/>
    <col min="2" max="2" width="51.5546875" style="51" customWidth="1"/>
    <col min="3" max="4" width="20.33203125" style="51" customWidth="1"/>
    <col min="5" max="5" width="10.109375" style="51" customWidth="1"/>
    <col min="6" max="6" width="9.33203125" style="51" customWidth="1"/>
    <col min="7" max="7" width="9.6640625" style="51" customWidth="1"/>
    <col min="8" max="8" width="9" style="51" customWidth="1"/>
    <col min="9" max="9" width="15.6640625" style="51" customWidth="1"/>
    <col min="10" max="10" width="18.109375" style="51" customWidth="1"/>
    <col min="11" max="12" width="9.109375" style="51" customWidth="1"/>
    <col min="13" max="28" width="8.6640625" style="51" customWidth="1"/>
    <col min="29" max="16384" width="14.44140625" style="51"/>
  </cols>
  <sheetData>
    <row r="1" spans="1:12" ht="51" customHeight="1">
      <c r="A1" s="221" t="s">
        <v>309</v>
      </c>
      <c r="B1" s="222"/>
      <c r="C1" s="222"/>
      <c r="D1" s="222"/>
      <c r="E1" s="222"/>
      <c r="F1" s="222"/>
      <c r="G1" s="222"/>
      <c r="H1" s="222"/>
      <c r="I1" s="222"/>
      <c r="J1" s="223"/>
    </row>
    <row r="2" spans="1:12" ht="12.75" customHeight="1">
      <c r="A2" s="224" t="str">
        <f>'FR 1 Ders Planları'!A2:M2</f>
        <v>2026 - 2027 EĞİTİM-ÖĞRETİM YILI</v>
      </c>
      <c r="B2" s="225"/>
      <c r="C2" s="225"/>
      <c r="D2" s="225"/>
      <c r="E2" s="225"/>
      <c r="F2" s="225"/>
      <c r="G2" s="225"/>
      <c r="H2" s="225"/>
      <c r="I2" s="225"/>
      <c r="J2" s="226"/>
    </row>
    <row r="3" spans="1:12" ht="17.25" customHeight="1">
      <c r="A3" s="230" t="str">
        <f>'FR 1 Ders Planları'!A3</f>
        <v>FAKÜLTE/YÜKSEKOKUL/KONSERVATUVAR/MYO: GEMLİK ASIM KOCABIYIK-KARACABEY-KELES-ORHANGAZİ YENİKÖY ASİL ÇELİK-TEKNİK BİLİMLER</v>
      </c>
      <c r="B3" s="231"/>
      <c r="C3" s="231"/>
      <c r="D3" s="231"/>
      <c r="E3" s="231"/>
      <c r="F3" s="231"/>
      <c r="G3" s="231"/>
      <c r="H3" s="231"/>
      <c r="I3" s="231"/>
      <c r="J3" s="232"/>
    </row>
    <row r="4" spans="1:12" ht="17.25" customHeight="1">
      <c r="A4" s="230" t="str">
        <f>'FR 1 Ders Planları'!A4</f>
        <v>BÖLÜM/ PROGRAM: BİLGİSAYAR TEKNOLOJİLERİ/BİLGİSAYAR PROGRAMCILIĞI</v>
      </c>
      <c r="B4" s="231"/>
      <c r="C4" s="231"/>
      <c r="D4" s="231"/>
      <c r="E4" s="231"/>
      <c r="F4" s="231"/>
      <c r="G4" s="231"/>
      <c r="H4" s="231"/>
      <c r="I4" s="231"/>
      <c r="J4" s="232"/>
    </row>
    <row r="5" spans="1:12" ht="17.25" customHeight="1">
      <c r="A5" s="233"/>
      <c r="B5" s="234"/>
      <c r="C5" s="234"/>
      <c r="D5" s="234"/>
      <c r="E5" s="234"/>
      <c r="F5" s="234"/>
      <c r="G5" s="234"/>
      <c r="H5" s="234"/>
      <c r="I5" s="234"/>
      <c r="J5" s="235"/>
      <c r="K5" s="58"/>
      <c r="L5" s="58"/>
    </row>
    <row r="6" spans="1:12" ht="17.25" customHeight="1">
      <c r="A6" s="269" t="str">
        <f>CONCATENATE(LEFT('FR 1 Ders Planları'!A2,11)," Eğitim-Öğretim Yılında Müfredata Eklenen Yeni Ders(ler)")</f>
        <v>2026 - 2027 Eğitim-Öğretim Yılında Müfredata Eklenen Yeni Ders(ler)</v>
      </c>
      <c r="B6" s="269"/>
      <c r="C6" s="269"/>
      <c r="D6" s="269"/>
      <c r="E6" s="269"/>
      <c r="F6" s="269"/>
      <c r="G6" s="269"/>
      <c r="H6" s="269"/>
      <c r="I6" s="269" t="s">
        <v>79</v>
      </c>
      <c r="J6" s="269" t="s">
        <v>51</v>
      </c>
      <c r="K6" s="58"/>
      <c r="L6" s="58"/>
    </row>
    <row r="7" spans="1:12" ht="16.5" customHeight="1">
      <c r="A7" s="284" t="s">
        <v>53</v>
      </c>
      <c r="B7" s="284" t="s">
        <v>54</v>
      </c>
      <c r="C7" s="252" t="s">
        <v>77</v>
      </c>
      <c r="D7" s="151" t="s">
        <v>60</v>
      </c>
      <c r="E7" s="284" t="s">
        <v>52</v>
      </c>
      <c r="F7" s="251"/>
      <c r="G7" s="251"/>
      <c r="H7" s="284" t="s">
        <v>11</v>
      </c>
      <c r="I7" s="269"/>
      <c r="J7" s="269"/>
    </row>
    <row r="8" spans="1:12" ht="45" customHeight="1">
      <c r="A8" s="251"/>
      <c r="B8" s="251"/>
      <c r="C8" s="252"/>
      <c r="D8" s="151" t="s">
        <v>61</v>
      </c>
      <c r="E8" s="98" t="s">
        <v>44</v>
      </c>
      <c r="F8" s="98" t="s">
        <v>9</v>
      </c>
      <c r="G8" s="98" t="s">
        <v>10</v>
      </c>
      <c r="H8" s="251"/>
      <c r="I8" s="269"/>
      <c r="J8" s="269"/>
    </row>
    <row r="9" spans="1:12" ht="15" customHeight="1">
      <c r="A9" s="127" t="s">
        <v>281</v>
      </c>
      <c r="B9" s="127" t="s">
        <v>189</v>
      </c>
      <c r="C9" s="162" t="s">
        <v>247</v>
      </c>
      <c r="D9" s="162" t="s">
        <v>245</v>
      </c>
      <c r="E9" s="162">
        <v>2</v>
      </c>
      <c r="F9" s="162">
        <v>0</v>
      </c>
      <c r="G9" s="162">
        <v>0</v>
      </c>
      <c r="H9" s="162">
        <v>3</v>
      </c>
      <c r="I9" s="127" t="s">
        <v>246</v>
      </c>
      <c r="J9" s="127" t="s">
        <v>248</v>
      </c>
    </row>
    <row r="10" spans="1:12" ht="15" customHeight="1">
      <c r="A10" s="127" t="s">
        <v>282</v>
      </c>
      <c r="B10" s="127" t="s">
        <v>190</v>
      </c>
      <c r="C10" s="162" t="s">
        <v>247</v>
      </c>
      <c r="D10" s="162" t="s">
        <v>245</v>
      </c>
      <c r="E10" s="162">
        <v>2</v>
      </c>
      <c r="F10" s="162">
        <v>0</v>
      </c>
      <c r="G10" s="162">
        <v>0</v>
      </c>
      <c r="H10" s="162">
        <v>3</v>
      </c>
      <c r="I10" s="127" t="s">
        <v>246</v>
      </c>
      <c r="J10" s="127" t="s">
        <v>248</v>
      </c>
    </row>
    <row r="11" spans="1:12" ht="15" customHeight="1">
      <c r="A11" s="127"/>
      <c r="B11" s="127"/>
      <c r="C11" s="162"/>
      <c r="D11" s="162"/>
      <c r="E11" s="162"/>
      <c r="F11" s="162"/>
      <c r="G11" s="162"/>
      <c r="H11" s="162"/>
      <c r="I11" s="127"/>
      <c r="J11" s="127"/>
    </row>
    <row r="12" spans="1:12" ht="15" customHeight="1">
      <c r="A12" s="127"/>
      <c r="B12" s="127"/>
      <c r="C12" s="162"/>
      <c r="D12" s="162"/>
      <c r="E12" s="162"/>
      <c r="F12" s="162"/>
      <c r="G12" s="162"/>
      <c r="H12" s="162"/>
      <c r="I12" s="127"/>
      <c r="J12" s="127"/>
    </row>
    <row r="13" spans="1:12" ht="15" customHeight="1">
      <c r="A13" s="127"/>
      <c r="B13" s="127"/>
      <c r="C13" s="162"/>
      <c r="D13" s="162"/>
      <c r="E13" s="162"/>
      <c r="F13" s="162"/>
      <c r="G13" s="162"/>
      <c r="H13" s="162"/>
      <c r="I13" s="127"/>
      <c r="J13" s="127"/>
    </row>
    <row r="14" spans="1:12" ht="15" customHeight="1">
      <c r="A14" s="127"/>
      <c r="B14" s="127"/>
      <c r="C14" s="162"/>
      <c r="D14" s="162"/>
      <c r="E14" s="162"/>
      <c r="F14" s="162"/>
      <c r="G14" s="162"/>
      <c r="H14" s="162"/>
      <c r="I14" s="127"/>
      <c r="J14" s="127"/>
    </row>
    <row r="15" spans="1:12" ht="15" customHeight="1">
      <c r="A15" s="127"/>
      <c r="B15" s="127"/>
      <c r="C15" s="162"/>
      <c r="D15" s="162"/>
      <c r="E15" s="162"/>
      <c r="F15" s="162"/>
      <c r="G15" s="162"/>
      <c r="H15" s="162"/>
      <c r="I15" s="127"/>
      <c r="J15" s="127"/>
    </row>
    <row r="16" spans="1:12" ht="15" customHeight="1">
      <c r="A16" s="127"/>
      <c r="B16" s="127"/>
      <c r="C16" s="162"/>
      <c r="D16" s="162"/>
      <c r="E16" s="162"/>
      <c r="F16" s="162"/>
      <c r="G16" s="162"/>
      <c r="H16" s="162"/>
      <c r="I16" s="127"/>
      <c r="J16" s="127"/>
    </row>
    <row r="17" spans="1:17" ht="15" customHeight="1">
      <c r="A17" s="127"/>
      <c r="B17" s="127"/>
      <c r="C17" s="162"/>
      <c r="D17" s="162"/>
      <c r="E17" s="162"/>
      <c r="F17" s="162"/>
      <c r="G17" s="162"/>
      <c r="H17" s="162"/>
      <c r="I17" s="127"/>
      <c r="J17" s="127"/>
    </row>
    <row r="18" spans="1:17" ht="15" customHeight="1">
      <c r="A18" s="127"/>
      <c r="B18" s="127"/>
      <c r="C18" s="162"/>
      <c r="D18" s="162"/>
      <c r="E18" s="162"/>
      <c r="F18" s="162"/>
      <c r="G18" s="162"/>
      <c r="H18" s="162"/>
      <c r="I18" s="127"/>
      <c r="J18" s="127"/>
    </row>
    <row r="19" spans="1:17" ht="15" customHeight="1">
      <c r="A19" s="127"/>
      <c r="B19" s="127"/>
      <c r="C19" s="162"/>
      <c r="D19" s="162"/>
      <c r="E19" s="162"/>
      <c r="F19" s="162"/>
      <c r="G19" s="162"/>
      <c r="H19" s="162"/>
      <c r="I19" s="127"/>
      <c r="J19" s="127"/>
    </row>
    <row r="20" spans="1:17" ht="15" customHeight="1">
      <c r="A20" s="127"/>
      <c r="B20" s="127"/>
      <c r="C20" s="162"/>
      <c r="D20" s="162"/>
      <c r="E20" s="162"/>
      <c r="F20" s="162"/>
      <c r="G20" s="162"/>
      <c r="H20" s="162"/>
      <c r="I20" s="127"/>
      <c r="J20" s="127"/>
    </row>
    <row r="21" spans="1:17" ht="15" customHeight="1">
      <c r="A21" s="127"/>
      <c r="B21" s="127"/>
      <c r="C21" s="162"/>
      <c r="D21" s="162"/>
      <c r="E21" s="162"/>
      <c r="F21" s="162"/>
      <c r="G21" s="162"/>
      <c r="H21" s="162"/>
      <c r="I21" s="127"/>
      <c r="J21" s="127"/>
    </row>
    <row r="22" spans="1:17" ht="15" customHeight="1">
      <c r="A22" s="56"/>
      <c r="B22" s="56"/>
      <c r="C22" s="105"/>
      <c r="D22" s="105"/>
      <c r="E22" s="105"/>
      <c r="F22" s="105"/>
      <c r="G22" s="105"/>
      <c r="H22" s="105"/>
      <c r="I22" s="56"/>
      <c r="J22" s="56"/>
    </row>
    <row r="23" spans="1:17" ht="15" customHeight="1">
      <c r="A23" s="53"/>
      <c r="B23" s="53"/>
      <c r="C23" s="82"/>
      <c r="D23" s="82"/>
      <c r="E23" s="82"/>
      <c r="F23" s="82"/>
      <c r="G23" s="82"/>
      <c r="H23" s="82"/>
      <c r="I23" s="53"/>
      <c r="J23" s="53"/>
    </row>
    <row r="24" spans="1:17" ht="15" customHeight="1">
      <c r="A24" s="53"/>
      <c r="B24" s="53"/>
      <c r="C24" s="82"/>
      <c r="D24" s="82"/>
      <c r="E24" s="82"/>
      <c r="F24" s="82"/>
      <c r="G24" s="82"/>
      <c r="H24" s="82"/>
      <c r="I24" s="53"/>
      <c r="J24" s="53"/>
    </row>
    <row r="25" spans="1:17" ht="15" customHeight="1">
      <c r="A25" s="53"/>
      <c r="B25" s="53"/>
      <c r="C25" s="82"/>
      <c r="D25" s="82"/>
      <c r="E25" s="82"/>
      <c r="F25" s="82"/>
      <c r="G25" s="82"/>
      <c r="H25" s="82"/>
      <c r="I25" s="53"/>
      <c r="J25" s="53"/>
    </row>
    <row r="26" spans="1:17" s="61" customFormat="1" ht="18" customHeight="1">
      <c r="A26" s="48" t="s">
        <v>66</v>
      </c>
      <c r="B26" s="48"/>
      <c r="C26" s="48"/>
      <c r="D26" s="48"/>
      <c r="E26" s="48"/>
      <c r="F26" s="48"/>
      <c r="G26" s="48"/>
      <c r="H26" s="40"/>
      <c r="I26" s="48"/>
      <c r="J26" s="48"/>
      <c r="K26" s="48"/>
      <c r="L26" s="48"/>
      <c r="M26" s="48"/>
      <c r="N26" s="48"/>
      <c r="O26" s="48"/>
      <c r="P26" s="48"/>
      <c r="Q26" s="48"/>
    </row>
    <row r="27" spans="1:17" s="61" customFormat="1" ht="12.75" customHeight="1">
      <c r="A27" s="40" t="s">
        <v>55</v>
      </c>
      <c r="B27" s="40"/>
      <c r="C27" s="40"/>
      <c r="D27" s="40"/>
      <c r="E27" s="40"/>
      <c r="F27" s="40"/>
      <c r="G27" s="40"/>
      <c r="H27" s="48"/>
      <c r="I27" s="40"/>
      <c r="J27" s="40"/>
      <c r="K27" s="40"/>
      <c r="L27" s="40"/>
      <c r="M27" s="40"/>
      <c r="N27" s="40"/>
      <c r="O27" s="40"/>
      <c r="P27" s="40"/>
      <c r="Q27" s="40"/>
    </row>
    <row r="28" spans="1:17" s="61" customFormat="1" ht="12.75" customHeight="1">
      <c r="A28" s="266" t="s">
        <v>81</v>
      </c>
      <c r="B28" s="265"/>
      <c r="C28" s="265"/>
      <c r="D28" s="265"/>
      <c r="E28" s="265"/>
      <c r="F28" s="265"/>
      <c r="G28" s="265"/>
      <c r="H28" s="265"/>
      <c r="I28" s="265"/>
      <c r="J28" s="265"/>
      <c r="K28" s="265"/>
      <c r="L28" s="265"/>
      <c r="M28" s="265"/>
      <c r="N28" s="265"/>
      <c r="O28" s="265"/>
      <c r="P28" s="265"/>
      <c r="Q28" s="265"/>
    </row>
    <row r="29" spans="1:17" s="61" customFormat="1" ht="12.75" customHeight="1">
      <c r="A29" s="264" t="s">
        <v>56</v>
      </c>
      <c r="B29" s="265"/>
      <c r="C29" s="265"/>
      <c r="D29" s="265"/>
      <c r="E29" s="265"/>
      <c r="F29" s="265"/>
      <c r="G29" s="265"/>
      <c r="H29" s="265"/>
      <c r="I29" s="265"/>
      <c r="J29" s="265"/>
      <c r="K29" s="265"/>
      <c r="L29" s="265"/>
      <c r="M29" s="265"/>
      <c r="N29" s="265"/>
      <c r="O29" s="265"/>
      <c r="P29" s="265"/>
      <c r="Q29" s="265"/>
    </row>
    <row r="30" spans="1:17" s="61" customFormat="1" ht="12.75" customHeight="1">
      <c r="A30" s="266" t="s">
        <v>57</v>
      </c>
      <c r="B30" s="265"/>
      <c r="C30" s="265"/>
      <c r="D30" s="265"/>
      <c r="E30" s="265"/>
      <c r="F30" s="265"/>
      <c r="G30" s="265"/>
      <c r="H30" s="265"/>
      <c r="I30" s="265"/>
      <c r="J30" s="265"/>
      <c r="K30" s="265"/>
      <c r="L30" s="265"/>
      <c r="M30" s="265"/>
      <c r="N30" s="265"/>
      <c r="O30" s="265"/>
      <c r="P30" s="265"/>
      <c r="Q30" s="265"/>
    </row>
  </sheetData>
  <mergeCells count="16">
    <mergeCell ref="A28:Q28"/>
    <mergeCell ref="A29:Q29"/>
    <mergeCell ref="A30:Q30"/>
    <mergeCell ref="A6:H6"/>
    <mergeCell ref="I6:I8"/>
    <mergeCell ref="J6:J8"/>
    <mergeCell ref="C7:C8"/>
    <mergeCell ref="A7:A8"/>
    <mergeCell ref="B7:B8"/>
    <mergeCell ref="E7:G7"/>
    <mergeCell ref="H7:H8"/>
    <mergeCell ref="A1:J1"/>
    <mergeCell ref="A2:J2"/>
    <mergeCell ref="A3:J3"/>
    <mergeCell ref="A4:J4"/>
    <mergeCell ref="A5:J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A5" sqref="A5:P29"/>
    </sheetView>
  </sheetViews>
  <sheetFormatPr defaultColWidth="14.44140625" defaultRowHeight="15" customHeight="1"/>
  <cols>
    <col min="1" max="1" width="8.88671875" style="54" customWidth="1"/>
    <col min="2" max="2" width="22.33203125" style="54" customWidth="1"/>
    <col min="3" max="3" width="10.5546875" style="38" customWidth="1"/>
    <col min="4" max="4" width="5.109375" style="54" customWidth="1"/>
    <col min="5" max="5" width="4.6640625" style="54" customWidth="1"/>
    <col min="6" max="6" width="5.44140625" style="54" customWidth="1"/>
    <col min="7" max="7" width="7.44140625" style="54" customWidth="1"/>
    <col min="8" max="8" width="9.88671875" style="54" customWidth="1"/>
    <col min="9" max="9" width="25" style="54" customWidth="1"/>
    <col min="10" max="10" width="11" style="38" customWidth="1"/>
    <col min="11" max="11" width="4.109375" style="54" customWidth="1"/>
    <col min="12" max="13" width="4.6640625" style="54" customWidth="1"/>
    <col min="14" max="14" width="7.44140625" style="54" customWidth="1"/>
    <col min="15" max="15" width="21.33203125" style="54" customWidth="1"/>
    <col min="16" max="16" width="21.5546875" style="54" customWidth="1"/>
    <col min="17" max="28" width="8.6640625" style="54" customWidth="1"/>
    <col min="29" max="16384" width="14.44140625" style="54"/>
  </cols>
  <sheetData>
    <row r="1" spans="1:16" ht="51.75" customHeight="1">
      <c r="A1" s="291" t="s">
        <v>108</v>
      </c>
      <c r="B1" s="292"/>
      <c r="C1" s="292"/>
      <c r="D1" s="292"/>
      <c r="E1" s="292"/>
      <c r="F1" s="292"/>
      <c r="G1" s="292"/>
      <c r="H1" s="292"/>
      <c r="I1" s="292"/>
      <c r="J1" s="292"/>
      <c r="K1" s="292"/>
      <c r="L1" s="292"/>
      <c r="M1" s="292"/>
      <c r="N1" s="292"/>
      <c r="O1" s="292"/>
      <c r="P1" s="293"/>
    </row>
    <row r="2" spans="1:16" ht="12.75" customHeight="1">
      <c r="A2" s="294" t="str">
        <f>'FR 1 Ders Planları'!A2:M2</f>
        <v>2026 - 2027 EĞİTİM-ÖĞRETİM YILI</v>
      </c>
      <c r="B2" s="295"/>
      <c r="C2" s="295"/>
      <c r="D2" s="295"/>
      <c r="E2" s="295"/>
      <c r="F2" s="295"/>
      <c r="G2" s="295"/>
      <c r="H2" s="295"/>
      <c r="I2" s="295"/>
      <c r="J2" s="295"/>
      <c r="K2" s="295"/>
      <c r="L2" s="295"/>
      <c r="M2" s="295"/>
      <c r="N2" s="295"/>
      <c r="O2" s="295"/>
      <c r="P2" s="296"/>
    </row>
    <row r="3" spans="1:16" ht="12.75" customHeight="1">
      <c r="A3" s="297" t="str">
        <f>'FR 1 Ders Planları'!A3</f>
        <v>FAKÜLTE/YÜKSEKOKUL/KONSERVATUVAR/MYO: GEMLİK ASIM KOCABIYIK-KARACABEY-KELES-ORHANGAZİ YENİKÖY ASİL ÇELİK-TEKNİK BİLİMLER</v>
      </c>
      <c r="B3" s="295"/>
      <c r="C3" s="295"/>
      <c r="D3" s="295"/>
      <c r="E3" s="295"/>
      <c r="F3" s="295"/>
      <c r="G3" s="295"/>
      <c r="H3" s="295"/>
      <c r="I3" s="295"/>
      <c r="J3" s="295"/>
      <c r="K3" s="295"/>
      <c r="L3" s="295"/>
      <c r="M3" s="295"/>
      <c r="N3" s="295"/>
      <c r="O3" s="295"/>
      <c r="P3" s="296"/>
    </row>
    <row r="4" spans="1:16" ht="12.75" customHeight="1">
      <c r="A4" s="298" t="str">
        <f>'FR 1 Ders Planları'!A4</f>
        <v>BÖLÜM/ PROGRAM: BİLGİSAYAR TEKNOLOJİLERİ/BİLGİSAYAR PROGRAMCILIĞI</v>
      </c>
      <c r="B4" s="299"/>
      <c r="C4" s="299"/>
      <c r="D4" s="299"/>
      <c r="E4" s="299"/>
      <c r="F4" s="299"/>
      <c r="G4" s="299"/>
      <c r="H4" s="299"/>
      <c r="I4" s="299"/>
      <c r="J4" s="299"/>
      <c r="K4" s="299"/>
      <c r="L4" s="299"/>
      <c r="M4" s="299"/>
      <c r="N4" s="299"/>
      <c r="O4" s="299"/>
      <c r="P4" s="300"/>
    </row>
    <row r="5" spans="1:16" ht="12.75" customHeight="1">
      <c r="A5" s="285" t="s">
        <v>70</v>
      </c>
      <c r="B5" s="288"/>
      <c r="C5" s="288"/>
      <c r="D5" s="288"/>
      <c r="E5" s="288"/>
      <c r="F5" s="288"/>
      <c r="G5" s="288"/>
      <c r="H5" s="288"/>
      <c r="I5" s="288"/>
      <c r="J5" s="288"/>
      <c r="K5" s="288"/>
      <c r="L5" s="288"/>
      <c r="M5" s="288"/>
      <c r="N5" s="288"/>
      <c r="O5" s="286" t="s">
        <v>58</v>
      </c>
      <c r="P5" s="285" t="s">
        <v>51</v>
      </c>
    </row>
    <row r="6" spans="1:16" ht="12.75" customHeight="1">
      <c r="A6" s="288"/>
      <c r="B6" s="288"/>
      <c r="C6" s="288"/>
      <c r="D6" s="288"/>
      <c r="E6" s="288"/>
      <c r="F6" s="288"/>
      <c r="G6" s="288"/>
      <c r="H6" s="288"/>
      <c r="I6" s="288"/>
      <c r="J6" s="288"/>
      <c r="K6" s="288"/>
      <c r="L6" s="288"/>
      <c r="M6" s="288"/>
      <c r="N6" s="288"/>
      <c r="O6" s="288"/>
      <c r="P6" s="288"/>
    </row>
    <row r="7" spans="1:16" ht="12.75" customHeight="1">
      <c r="A7" s="285" t="s">
        <v>59</v>
      </c>
      <c r="B7" s="286" t="s">
        <v>69</v>
      </c>
      <c r="C7" s="150" t="s">
        <v>60</v>
      </c>
      <c r="D7" s="287" t="s">
        <v>52</v>
      </c>
      <c r="E7" s="288"/>
      <c r="F7" s="288"/>
      <c r="G7" s="288"/>
      <c r="H7" s="285" t="s">
        <v>59</v>
      </c>
      <c r="I7" s="286" t="s">
        <v>68</v>
      </c>
      <c r="J7" s="150" t="s">
        <v>60</v>
      </c>
      <c r="K7" s="287" t="s">
        <v>52</v>
      </c>
      <c r="L7" s="288"/>
      <c r="M7" s="288"/>
      <c r="N7" s="288"/>
      <c r="O7" s="288"/>
      <c r="P7" s="288"/>
    </row>
    <row r="8" spans="1:16" ht="38.25" customHeight="1">
      <c r="A8" s="285"/>
      <c r="B8" s="286"/>
      <c r="C8" s="151" t="s">
        <v>61</v>
      </c>
      <c r="D8" s="163" t="s">
        <v>44</v>
      </c>
      <c r="E8" s="163" t="s">
        <v>9</v>
      </c>
      <c r="F8" s="163" t="s">
        <v>10</v>
      </c>
      <c r="G8" s="163" t="s">
        <v>11</v>
      </c>
      <c r="H8" s="285"/>
      <c r="I8" s="286"/>
      <c r="J8" s="151" t="s">
        <v>61</v>
      </c>
      <c r="K8" s="163" t="s">
        <v>44</v>
      </c>
      <c r="L8" s="163" t="s">
        <v>9</v>
      </c>
      <c r="M8" s="163" t="s">
        <v>10</v>
      </c>
      <c r="N8" s="163" t="s">
        <v>11</v>
      </c>
      <c r="O8" s="288"/>
      <c r="P8" s="288"/>
    </row>
    <row r="9" spans="1:16" ht="12.75" customHeight="1">
      <c r="A9" s="164"/>
      <c r="B9" s="164"/>
      <c r="C9" s="151"/>
      <c r="D9" s="165"/>
      <c r="E9" s="165"/>
      <c r="F9" s="165"/>
      <c r="G9" s="165"/>
      <c r="H9" s="164"/>
      <c r="I9" s="164"/>
      <c r="J9" s="151"/>
      <c r="K9" s="165"/>
      <c r="L9" s="165"/>
      <c r="M9" s="165"/>
      <c r="N9" s="165"/>
      <c r="O9" s="164"/>
      <c r="P9" s="164"/>
    </row>
    <row r="10" spans="1:16" ht="12.75" customHeight="1">
      <c r="A10" s="164"/>
      <c r="B10" s="164"/>
      <c r="C10" s="166"/>
      <c r="D10" s="165"/>
      <c r="E10" s="165"/>
      <c r="F10" s="165"/>
      <c r="G10" s="165"/>
      <c r="H10" s="164"/>
      <c r="I10" s="164"/>
      <c r="J10" s="166"/>
      <c r="K10" s="165"/>
      <c r="L10" s="165"/>
      <c r="M10" s="165"/>
      <c r="N10" s="165"/>
      <c r="O10" s="164"/>
      <c r="P10" s="164"/>
    </row>
    <row r="11" spans="1:16" ht="12.75" customHeight="1">
      <c r="A11" s="164"/>
      <c r="B11" s="164"/>
      <c r="C11" s="167"/>
      <c r="D11" s="165"/>
      <c r="E11" s="165"/>
      <c r="F11" s="165"/>
      <c r="G11" s="165"/>
      <c r="H11" s="164"/>
      <c r="I11" s="164"/>
      <c r="J11" s="167"/>
      <c r="K11" s="165"/>
      <c r="L11" s="165"/>
      <c r="M11" s="165"/>
      <c r="N11" s="165"/>
      <c r="O11" s="164"/>
      <c r="P11" s="164"/>
    </row>
    <row r="12" spans="1:16" ht="12.75" customHeight="1">
      <c r="A12" s="164"/>
      <c r="B12" s="164"/>
      <c r="C12" s="167"/>
      <c r="D12" s="165"/>
      <c r="E12" s="165"/>
      <c r="F12" s="165"/>
      <c r="G12" s="165"/>
      <c r="H12" s="164"/>
      <c r="I12" s="164"/>
      <c r="J12" s="167"/>
      <c r="K12" s="165"/>
      <c r="L12" s="165"/>
      <c r="M12" s="165"/>
      <c r="N12" s="165"/>
      <c r="O12" s="164"/>
      <c r="P12" s="164"/>
    </row>
    <row r="13" spans="1:16" ht="12.75" customHeight="1">
      <c r="A13" s="164"/>
      <c r="B13" s="164"/>
      <c r="C13" s="167"/>
      <c r="D13" s="165"/>
      <c r="E13" s="165"/>
      <c r="F13" s="165"/>
      <c r="G13" s="165"/>
      <c r="H13" s="164"/>
      <c r="I13" s="164"/>
      <c r="J13" s="167"/>
      <c r="K13" s="165"/>
      <c r="L13" s="165"/>
      <c r="M13" s="165"/>
      <c r="N13" s="165"/>
      <c r="O13" s="164"/>
      <c r="P13" s="164"/>
    </row>
    <row r="14" spans="1:16" ht="12.75" customHeight="1">
      <c r="A14" s="164"/>
      <c r="B14" s="164"/>
      <c r="C14" s="167"/>
      <c r="D14" s="165"/>
      <c r="E14" s="165"/>
      <c r="F14" s="165"/>
      <c r="G14" s="165"/>
      <c r="H14" s="164"/>
      <c r="I14" s="164"/>
      <c r="J14" s="167"/>
      <c r="K14" s="165"/>
      <c r="L14" s="165"/>
      <c r="M14" s="165"/>
      <c r="N14" s="165"/>
      <c r="O14" s="164"/>
      <c r="P14" s="164"/>
    </row>
    <row r="15" spans="1:16" ht="12.75" customHeight="1">
      <c r="A15" s="164"/>
      <c r="B15" s="164"/>
      <c r="C15" s="167"/>
      <c r="D15" s="165"/>
      <c r="E15" s="165"/>
      <c r="F15" s="165"/>
      <c r="G15" s="165"/>
      <c r="H15" s="164"/>
      <c r="I15" s="164"/>
      <c r="J15" s="167"/>
      <c r="K15" s="165"/>
      <c r="L15" s="165"/>
      <c r="M15" s="165"/>
      <c r="N15" s="165"/>
      <c r="O15" s="164"/>
      <c r="P15" s="164"/>
    </row>
    <row r="16" spans="1:16" ht="12.75" customHeight="1">
      <c r="A16" s="164"/>
      <c r="B16" s="164"/>
      <c r="C16" s="167"/>
      <c r="D16" s="165"/>
      <c r="E16" s="165"/>
      <c r="F16" s="165"/>
      <c r="G16" s="165"/>
      <c r="H16" s="164"/>
      <c r="I16" s="164"/>
      <c r="J16" s="167"/>
      <c r="K16" s="165"/>
      <c r="L16" s="165"/>
      <c r="M16" s="165"/>
      <c r="N16" s="165"/>
      <c r="O16" s="164"/>
      <c r="P16" s="164"/>
    </row>
    <row r="17" spans="1:16" ht="12.75" customHeight="1">
      <c r="A17" s="164"/>
      <c r="B17" s="164"/>
      <c r="C17" s="167"/>
      <c r="D17" s="165"/>
      <c r="E17" s="165"/>
      <c r="F17" s="165"/>
      <c r="G17" s="165"/>
      <c r="H17" s="164"/>
      <c r="I17" s="164"/>
      <c r="J17" s="167"/>
      <c r="K17" s="165"/>
      <c r="L17" s="165"/>
      <c r="M17" s="165"/>
      <c r="N17" s="165"/>
      <c r="O17" s="164"/>
      <c r="P17" s="164"/>
    </row>
    <row r="18" spans="1:16" ht="12.75" customHeight="1">
      <c r="A18" s="164"/>
      <c r="B18" s="164"/>
      <c r="C18" s="167"/>
      <c r="D18" s="165"/>
      <c r="E18" s="165"/>
      <c r="F18" s="165"/>
      <c r="G18" s="165"/>
      <c r="H18" s="164"/>
      <c r="I18" s="164"/>
      <c r="J18" s="167"/>
      <c r="K18" s="165"/>
      <c r="L18" s="165"/>
      <c r="M18" s="165"/>
      <c r="N18" s="165"/>
      <c r="O18" s="164"/>
      <c r="P18" s="164"/>
    </row>
    <row r="19" spans="1:16" ht="12.75" customHeight="1">
      <c r="A19" s="164"/>
      <c r="B19" s="164"/>
      <c r="C19" s="167"/>
      <c r="D19" s="165"/>
      <c r="E19" s="165"/>
      <c r="F19" s="165"/>
      <c r="G19" s="165"/>
      <c r="H19" s="164"/>
      <c r="I19" s="164"/>
      <c r="J19" s="167"/>
      <c r="K19" s="165"/>
      <c r="L19" s="165"/>
      <c r="M19" s="165"/>
      <c r="N19" s="165"/>
      <c r="O19" s="164"/>
      <c r="P19" s="164"/>
    </row>
    <row r="20" spans="1:16" ht="12.75" customHeight="1">
      <c r="A20" s="164"/>
      <c r="B20" s="164"/>
      <c r="C20" s="167"/>
      <c r="D20" s="165"/>
      <c r="E20" s="165"/>
      <c r="F20" s="165"/>
      <c r="G20" s="165"/>
      <c r="H20" s="164"/>
      <c r="I20" s="164"/>
      <c r="J20" s="167"/>
      <c r="K20" s="165"/>
      <c r="L20" s="165"/>
      <c r="M20" s="165"/>
      <c r="N20" s="165"/>
      <c r="O20" s="164"/>
      <c r="P20" s="164"/>
    </row>
    <row r="21" spans="1:16" ht="12.75" customHeight="1">
      <c r="A21" s="164"/>
      <c r="B21" s="164"/>
      <c r="C21" s="167"/>
      <c r="D21" s="165"/>
      <c r="E21" s="165"/>
      <c r="F21" s="165"/>
      <c r="G21" s="165"/>
      <c r="H21" s="164"/>
      <c r="I21" s="164"/>
      <c r="J21" s="167"/>
      <c r="K21" s="165"/>
      <c r="L21" s="165"/>
      <c r="M21" s="165"/>
      <c r="N21" s="165"/>
      <c r="O21" s="164"/>
      <c r="P21" s="164"/>
    </row>
    <row r="22" spans="1:16" ht="12.75" customHeight="1">
      <c r="A22" s="164"/>
      <c r="B22" s="164"/>
      <c r="C22" s="167"/>
      <c r="D22" s="165"/>
      <c r="E22" s="165"/>
      <c r="F22" s="165"/>
      <c r="G22" s="165"/>
      <c r="H22" s="164"/>
      <c r="I22" s="164"/>
      <c r="J22" s="167"/>
      <c r="K22" s="165"/>
      <c r="L22" s="165"/>
      <c r="M22" s="165"/>
      <c r="N22" s="165"/>
      <c r="O22" s="164"/>
      <c r="P22" s="164"/>
    </row>
    <row r="23" spans="1:16" ht="12.75" customHeight="1">
      <c r="A23" s="164"/>
      <c r="B23" s="164"/>
      <c r="C23" s="167"/>
      <c r="D23" s="165"/>
      <c r="E23" s="165"/>
      <c r="F23" s="165"/>
      <c r="G23" s="165"/>
      <c r="H23" s="164"/>
      <c r="I23" s="164"/>
      <c r="J23" s="167"/>
      <c r="K23" s="165"/>
      <c r="L23" s="165"/>
      <c r="M23" s="165"/>
      <c r="N23" s="165"/>
      <c r="O23" s="164"/>
      <c r="P23" s="164"/>
    </row>
    <row r="24" spans="1:16" ht="12.75" customHeight="1">
      <c r="A24" s="164"/>
      <c r="B24" s="164"/>
      <c r="C24" s="167"/>
      <c r="D24" s="165"/>
      <c r="E24" s="165"/>
      <c r="F24" s="165"/>
      <c r="G24" s="165"/>
      <c r="H24" s="164"/>
      <c r="I24" s="164"/>
      <c r="J24" s="167"/>
      <c r="K24" s="165"/>
      <c r="L24" s="165"/>
      <c r="M24" s="165"/>
      <c r="N24" s="165"/>
      <c r="O24" s="164"/>
      <c r="P24" s="164"/>
    </row>
    <row r="25" spans="1:16" ht="12.75" customHeight="1">
      <c r="A25" s="164"/>
      <c r="B25" s="164"/>
      <c r="C25" s="167"/>
      <c r="D25" s="165"/>
      <c r="E25" s="165"/>
      <c r="F25" s="165"/>
      <c r="G25" s="165"/>
      <c r="H25" s="164"/>
      <c r="I25" s="164"/>
      <c r="J25" s="167"/>
      <c r="K25" s="165"/>
      <c r="L25" s="165"/>
      <c r="M25" s="165"/>
      <c r="N25" s="165"/>
      <c r="O25" s="164"/>
      <c r="P25" s="164"/>
    </row>
    <row r="26" spans="1:16" ht="12.75" customHeight="1">
      <c r="A26" s="164"/>
      <c r="B26" s="164"/>
      <c r="C26" s="167"/>
      <c r="D26" s="165"/>
      <c r="E26" s="165"/>
      <c r="F26" s="165"/>
      <c r="G26" s="165"/>
      <c r="H26" s="164"/>
      <c r="I26" s="164"/>
      <c r="J26" s="167"/>
      <c r="K26" s="165"/>
      <c r="L26" s="165"/>
      <c r="M26" s="165"/>
      <c r="N26" s="165"/>
      <c r="O26" s="164"/>
      <c r="P26" s="164"/>
    </row>
    <row r="27" spans="1:16" ht="12.75" customHeight="1">
      <c r="A27" s="164"/>
      <c r="B27" s="164"/>
      <c r="C27" s="167"/>
      <c r="D27" s="164"/>
      <c r="E27" s="164"/>
      <c r="F27" s="164"/>
      <c r="G27" s="164"/>
      <c r="H27" s="164"/>
      <c r="I27" s="164"/>
      <c r="J27" s="167"/>
      <c r="K27" s="164"/>
      <c r="L27" s="164"/>
      <c r="M27" s="164"/>
      <c r="N27" s="164"/>
      <c r="O27" s="164"/>
      <c r="P27" s="164"/>
    </row>
    <row r="28" spans="1:16" ht="12.75" customHeight="1">
      <c r="A28" s="164"/>
      <c r="B28" s="164"/>
      <c r="C28" s="167"/>
      <c r="D28" s="164"/>
      <c r="E28" s="164"/>
      <c r="F28" s="164"/>
      <c r="G28" s="164"/>
      <c r="H28" s="164"/>
      <c r="I28" s="164"/>
      <c r="J28" s="167"/>
      <c r="K28" s="164"/>
      <c r="L28" s="164"/>
      <c r="M28" s="164"/>
      <c r="N28" s="164"/>
      <c r="O28" s="164"/>
      <c r="P28" s="164"/>
    </row>
    <row r="29" spans="1:16" ht="12.75" customHeight="1">
      <c r="A29" s="164"/>
      <c r="B29" s="164"/>
      <c r="C29" s="167"/>
      <c r="D29" s="164"/>
      <c r="E29" s="164"/>
      <c r="F29" s="164"/>
      <c r="G29" s="164"/>
      <c r="H29" s="164"/>
      <c r="I29" s="164"/>
      <c r="J29" s="167"/>
      <c r="K29" s="164"/>
      <c r="L29" s="164"/>
      <c r="M29" s="164"/>
      <c r="N29" s="164"/>
      <c r="O29" s="164"/>
      <c r="P29" s="164"/>
    </row>
    <row r="30" spans="1:16" ht="12.75" customHeight="1">
      <c r="A30" s="35"/>
      <c r="B30" s="35"/>
      <c r="C30" s="36"/>
      <c r="D30" s="35"/>
      <c r="E30" s="35"/>
      <c r="F30" s="35"/>
      <c r="G30" s="35"/>
      <c r="H30" s="35"/>
      <c r="I30" s="35"/>
      <c r="J30" s="36"/>
      <c r="K30" s="35"/>
      <c r="L30" s="35"/>
      <c r="M30" s="35"/>
      <c r="N30" s="289"/>
      <c r="O30" s="290"/>
      <c r="P30" s="290"/>
    </row>
    <row r="31" spans="1:16" ht="12.75" customHeight="1">
      <c r="A31" s="42" t="s">
        <v>71</v>
      </c>
      <c r="B31" s="43"/>
      <c r="C31" s="37"/>
      <c r="D31" s="43"/>
      <c r="E31" s="43"/>
      <c r="F31" s="43"/>
      <c r="G31" s="43"/>
      <c r="H31" s="43"/>
      <c r="I31" s="43"/>
      <c r="J31" s="37"/>
      <c r="K31" s="43"/>
      <c r="L31" s="43"/>
      <c r="M31" s="43"/>
      <c r="N31" s="43"/>
      <c r="O31" s="43"/>
      <c r="P31" s="43"/>
    </row>
    <row r="32" spans="1:16" ht="12.75" customHeight="1">
      <c r="A32" s="35" t="s">
        <v>72</v>
      </c>
      <c r="B32" s="35"/>
      <c r="C32" s="37"/>
      <c r="D32" s="35"/>
      <c r="E32" s="35"/>
      <c r="F32" s="35"/>
      <c r="G32" s="35"/>
      <c r="H32" s="35"/>
      <c r="I32" s="35"/>
      <c r="J32" s="37"/>
      <c r="K32" s="35"/>
      <c r="L32" s="35"/>
      <c r="M32" s="35"/>
      <c r="N32" s="35"/>
      <c r="O32" s="35"/>
      <c r="P32" s="35"/>
    </row>
    <row r="33" spans="1:16" ht="12.75" customHeight="1">
      <c r="A33" s="35"/>
      <c r="B33" s="35"/>
      <c r="C33" s="35"/>
      <c r="D33" s="35"/>
      <c r="E33" s="35"/>
      <c r="F33" s="35"/>
      <c r="G33" s="35"/>
      <c r="H33" s="35"/>
      <c r="I33" s="35"/>
      <c r="J33" s="35"/>
      <c r="K33" s="35"/>
      <c r="L33" s="35"/>
      <c r="M33" s="35"/>
      <c r="N33" s="35"/>
      <c r="O33" s="35"/>
      <c r="P33" s="35"/>
    </row>
    <row r="34" spans="1:16" ht="12.75" customHeight="1">
      <c r="A34" s="35"/>
      <c r="B34" s="35"/>
      <c r="C34" s="35"/>
      <c r="D34" s="35"/>
      <c r="E34" s="35"/>
      <c r="F34" s="35"/>
      <c r="G34" s="35"/>
      <c r="H34" s="35"/>
      <c r="I34" s="35"/>
      <c r="J34" s="35"/>
      <c r="K34" s="35"/>
      <c r="L34" s="35"/>
      <c r="M34" s="35"/>
      <c r="N34" s="35"/>
      <c r="O34" s="35"/>
      <c r="P34" s="35"/>
    </row>
    <row r="35" spans="1:16" ht="12.75" customHeight="1">
      <c r="A35" s="35"/>
      <c r="B35" s="35"/>
      <c r="D35" s="35"/>
      <c r="E35" s="35"/>
      <c r="F35" s="35"/>
      <c r="G35" s="35"/>
      <c r="H35" s="35"/>
      <c r="I35" s="35"/>
      <c r="K35" s="35"/>
      <c r="L35" s="35"/>
      <c r="M35" s="35"/>
      <c r="N35" s="35"/>
      <c r="O35" s="39" t="s">
        <v>19</v>
      </c>
      <c r="P35" s="55" t="s">
        <v>20</v>
      </c>
    </row>
    <row r="36" spans="1:16" ht="12.75" customHeight="1">
      <c r="O36" s="39"/>
      <c r="P36" s="39"/>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8"/>
  <sheetViews>
    <sheetView zoomScale="80" zoomScaleNormal="80" workbookViewId="0">
      <selection activeCell="O15" sqref="O15"/>
    </sheetView>
  </sheetViews>
  <sheetFormatPr defaultColWidth="14.44140625" defaultRowHeight="15" customHeight="1"/>
  <cols>
    <col min="1" max="1" width="16.5546875" style="51" customWidth="1"/>
    <col min="2" max="2" width="70.88671875" style="51" customWidth="1"/>
    <col min="3" max="3" width="10.109375" style="51" customWidth="1"/>
    <col min="4" max="4" width="9.33203125" style="51" customWidth="1"/>
    <col min="5" max="5" width="9.6640625" style="51" customWidth="1"/>
    <col min="6" max="6" width="13.88671875" style="51" customWidth="1"/>
    <col min="7" max="7" width="15.6640625" style="51" customWidth="1"/>
    <col min="8" max="8" width="18.109375" style="51" customWidth="1"/>
    <col min="9" max="10" width="9.109375" style="51" customWidth="1"/>
    <col min="11" max="26" width="8.6640625" style="51" customWidth="1"/>
    <col min="27" max="16384" width="14.44140625" style="51"/>
  </cols>
  <sheetData>
    <row r="1" spans="1:8" ht="51" customHeight="1">
      <c r="A1" s="221" t="s">
        <v>109</v>
      </c>
      <c r="B1" s="222"/>
      <c r="C1" s="222"/>
      <c r="D1" s="222"/>
      <c r="E1" s="222"/>
      <c r="F1" s="222"/>
      <c r="G1" s="222"/>
      <c r="H1" s="223"/>
    </row>
    <row r="2" spans="1:8" ht="12.75" customHeight="1">
      <c r="A2" s="302" t="str">
        <f>'FR 1 Ders Planları'!A2:M2</f>
        <v>2026 - 2027 EĞİTİM-ÖĞRETİM YILI</v>
      </c>
      <c r="B2" s="303"/>
      <c r="C2" s="303"/>
      <c r="D2" s="303"/>
      <c r="E2" s="303"/>
      <c r="F2" s="303"/>
      <c r="G2" s="303"/>
      <c r="H2" s="304"/>
    </row>
    <row r="3" spans="1:8" ht="17.25" customHeight="1">
      <c r="A3" s="230" t="str">
        <f>'FR 1 Ders Planları'!A3</f>
        <v>FAKÜLTE/YÜKSEKOKUL/KONSERVATUVAR/MYO: GEMLİK ASIM KOCABIYIK-KARACABEY-KELES-ORHANGAZİ YENİKÖY ASİL ÇELİK-TEKNİK BİLİMLER</v>
      </c>
      <c r="B3" s="231"/>
      <c r="C3" s="231"/>
      <c r="D3" s="231"/>
      <c r="E3" s="231"/>
      <c r="F3" s="231"/>
      <c r="G3" s="231"/>
      <c r="H3" s="232"/>
    </row>
    <row r="4" spans="1:8" ht="17.25" customHeight="1">
      <c r="A4" s="305" t="str">
        <f>'FR 1 Ders Planları'!A4</f>
        <v>BÖLÜM/ PROGRAM: BİLGİSAYAR TEKNOLOJİLERİ/BİLGİSAYAR PROGRAMCILIĞI</v>
      </c>
      <c r="B4" s="306"/>
      <c r="C4" s="306"/>
      <c r="D4" s="306"/>
      <c r="E4" s="306"/>
      <c r="F4" s="306"/>
      <c r="G4" s="306"/>
      <c r="H4" s="307"/>
    </row>
    <row r="5" spans="1:8" ht="16.5" customHeight="1">
      <c r="A5" s="284" t="s">
        <v>53</v>
      </c>
      <c r="B5" s="284" t="s">
        <v>54</v>
      </c>
      <c r="C5" s="284" t="s">
        <v>52</v>
      </c>
      <c r="D5" s="251"/>
      <c r="E5" s="251"/>
      <c r="F5" s="284" t="s">
        <v>11</v>
      </c>
      <c r="G5" s="301" t="s">
        <v>73</v>
      </c>
      <c r="H5" s="301" t="s">
        <v>74</v>
      </c>
    </row>
    <row r="6" spans="1:8" ht="20.25" customHeight="1">
      <c r="A6" s="251"/>
      <c r="B6" s="251"/>
      <c r="C6" s="98" t="s">
        <v>44</v>
      </c>
      <c r="D6" s="98" t="s">
        <v>9</v>
      </c>
      <c r="E6" s="98" t="s">
        <v>10</v>
      </c>
      <c r="F6" s="251"/>
      <c r="G6" s="301"/>
      <c r="H6" s="301"/>
    </row>
    <row r="7" spans="1:8" ht="15" customHeight="1">
      <c r="A7" s="127" t="s">
        <v>297</v>
      </c>
      <c r="B7" s="127" t="s">
        <v>184</v>
      </c>
      <c r="C7" s="162">
        <v>2</v>
      </c>
      <c r="D7" s="162">
        <v>0</v>
      </c>
      <c r="E7" s="162">
        <v>0</v>
      </c>
      <c r="F7" s="162">
        <v>3</v>
      </c>
      <c r="G7" s="127"/>
      <c r="H7" s="127"/>
    </row>
    <row r="8" spans="1:8" ht="15" customHeight="1">
      <c r="A8" s="127" t="s">
        <v>249</v>
      </c>
      <c r="B8" s="127" t="s">
        <v>185</v>
      </c>
      <c r="C8" s="162">
        <v>2</v>
      </c>
      <c r="D8" s="162">
        <v>0</v>
      </c>
      <c r="E8" s="162">
        <v>0</v>
      </c>
      <c r="F8" s="162">
        <v>3</v>
      </c>
      <c r="G8" s="127"/>
      <c r="H8" s="127"/>
    </row>
    <row r="9" spans="1:8" ht="15" customHeight="1">
      <c r="A9" s="127" t="s">
        <v>298</v>
      </c>
      <c r="B9" s="127" t="s">
        <v>186</v>
      </c>
      <c r="C9" s="162">
        <v>2</v>
      </c>
      <c r="D9" s="162">
        <v>0</v>
      </c>
      <c r="E9" s="162">
        <v>0</v>
      </c>
      <c r="F9" s="162">
        <v>3</v>
      </c>
      <c r="G9" s="127"/>
      <c r="H9" s="127"/>
    </row>
    <row r="10" spans="1:8" ht="15" customHeight="1">
      <c r="A10" s="127" t="s">
        <v>299</v>
      </c>
      <c r="B10" s="127" t="s">
        <v>187</v>
      </c>
      <c r="C10" s="162">
        <v>1</v>
      </c>
      <c r="D10" s="162">
        <v>2</v>
      </c>
      <c r="E10" s="162">
        <v>0</v>
      </c>
      <c r="F10" s="162">
        <v>3</v>
      </c>
      <c r="G10" s="127"/>
      <c r="H10" s="127"/>
    </row>
    <row r="11" spans="1:8" ht="15" customHeight="1">
      <c r="A11" s="127" t="s">
        <v>300</v>
      </c>
      <c r="B11" s="127" t="s">
        <v>188</v>
      </c>
      <c r="C11" s="162">
        <v>2</v>
      </c>
      <c r="D11" s="162">
        <v>0</v>
      </c>
      <c r="E11" s="162">
        <v>0</v>
      </c>
      <c r="F11" s="162">
        <v>3</v>
      </c>
      <c r="G11" s="127"/>
      <c r="H11" s="127"/>
    </row>
    <row r="12" spans="1:8" ht="15" customHeight="1">
      <c r="A12" s="127" t="s">
        <v>266</v>
      </c>
      <c r="B12" s="127" t="s">
        <v>267</v>
      </c>
      <c r="C12" s="162">
        <v>1</v>
      </c>
      <c r="D12" s="162">
        <v>0</v>
      </c>
      <c r="E12" s="162">
        <v>0</v>
      </c>
      <c r="F12" s="162">
        <v>1</v>
      </c>
      <c r="G12" s="127"/>
      <c r="H12" s="127"/>
    </row>
    <row r="13" spans="1:8" ht="15" customHeight="1">
      <c r="A13" s="127" t="s">
        <v>302</v>
      </c>
      <c r="B13" s="127" t="s">
        <v>203</v>
      </c>
      <c r="C13" s="162">
        <v>2</v>
      </c>
      <c r="D13" s="162">
        <v>0</v>
      </c>
      <c r="E13" s="162">
        <v>0</v>
      </c>
      <c r="F13" s="162">
        <v>3</v>
      </c>
      <c r="G13" s="127"/>
      <c r="H13" s="127"/>
    </row>
    <row r="14" spans="1:8" ht="15" customHeight="1">
      <c r="A14" s="127" t="s">
        <v>301</v>
      </c>
      <c r="B14" s="127" t="s">
        <v>204</v>
      </c>
      <c r="C14" s="162">
        <v>2</v>
      </c>
      <c r="D14" s="162">
        <v>0</v>
      </c>
      <c r="E14" s="162">
        <v>0</v>
      </c>
      <c r="F14" s="162">
        <v>3</v>
      </c>
      <c r="G14" s="127"/>
      <c r="H14" s="127"/>
    </row>
    <row r="15" spans="1:8" ht="15" customHeight="1">
      <c r="A15" s="127" t="s">
        <v>303</v>
      </c>
      <c r="B15" s="127" t="s">
        <v>205</v>
      </c>
      <c r="C15" s="162">
        <v>1</v>
      </c>
      <c r="D15" s="162">
        <v>2</v>
      </c>
      <c r="E15" s="162">
        <v>0</v>
      </c>
      <c r="F15" s="162">
        <v>3</v>
      </c>
      <c r="G15" s="127"/>
      <c r="H15" s="127"/>
    </row>
    <row r="16" spans="1:8" ht="15" customHeight="1">
      <c r="A16" s="127" t="s">
        <v>304</v>
      </c>
      <c r="B16" s="127" t="s">
        <v>206</v>
      </c>
      <c r="C16" s="162">
        <v>1</v>
      </c>
      <c r="D16" s="162">
        <v>2</v>
      </c>
      <c r="E16" s="162">
        <v>0</v>
      </c>
      <c r="F16" s="162">
        <v>3</v>
      </c>
      <c r="G16" s="127"/>
      <c r="H16" s="127"/>
    </row>
    <row r="17" spans="1:8" ht="15" customHeight="1">
      <c r="A17" s="127"/>
      <c r="B17" s="127"/>
      <c r="C17" s="162"/>
      <c r="D17" s="162"/>
      <c r="E17" s="162"/>
      <c r="F17" s="162"/>
      <c r="G17" s="127"/>
      <c r="H17" s="127"/>
    </row>
    <row r="18" spans="1:8" ht="15" customHeight="1">
      <c r="A18" s="127"/>
      <c r="B18" s="127"/>
      <c r="C18" s="162"/>
      <c r="D18" s="162"/>
      <c r="E18" s="162"/>
      <c r="F18" s="162"/>
      <c r="G18" s="127"/>
      <c r="H18" s="127"/>
    </row>
    <row r="19" spans="1:8" ht="15" customHeight="1">
      <c r="A19" s="127"/>
      <c r="B19" s="127"/>
      <c r="C19" s="162"/>
      <c r="D19" s="162"/>
      <c r="E19" s="162"/>
      <c r="F19" s="162"/>
      <c r="G19" s="127"/>
      <c r="H19" s="127"/>
    </row>
    <row r="20" spans="1:8" ht="15" customHeight="1">
      <c r="A20" s="127"/>
      <c r="B20" s="127"/>
      <c r="C20" s="162"/>
      <c r="D20" s="162"/>
      <c r="E20" s="162"/>
      <c r="F20" s="162"/>
      <c r="G20" s="127"/>
      <c r="H20" s="127"/>
    </row>
    <row r="21" spans="1:8" ht="15" customHeight="1">
      <c r="A21" s="127"/>
      <c r="B21" s="127"/>
      <c r="C21" s="162"/>
      <c r="D21" s="162"/>
      <c r="E21" s="162"/>
      <c r="F21" s="162"/>
      <c r="G21" s="127"/>
      <c r="H21" s="127"/>
    </row>
    <row r="22" spans="1:8" ht="15" customHeight="1">
      <c r="A22" s="127"/>
      <c r="B22" s="127"/>
      <c r="C22" s="162"/>
      <c r="D22" s="162"/>
      <c r="E22" s="162"/>
      <c r="F22" s="162"/>
      <c r="G22" s="127"/>
      <c r="H22" s="127"/>
    </row>
    <row r="23" spans="1:8" ht="15" customHeight="1">
      <c r="A23" s="127"/>
      <c r="B23" s="127"/>
      <c r="C23" s="162"/>
      <c r="D23" s="162"/>
      <c r="E23" s="162"/>
      <c r="F23" s="162"/>
      <c r="G23" s="127"/>
      <c r="H23" s="127"/>
    </row>
    <row r="24" spans="1:8" ht="12.75" customHeight="1">
      <c r="A24" s="308"/>
      <c r="B24" s="309"/>
      <c r="C24" s="309"/>
      <c r="D24" s="309"/>
      <c r="E24" s="309"/>
      <c r="F24" s="309"/>
    </row>
    <row r="25" spans="1:8" ht="12.75" customHeight="1">
      <c r="A25" s="311" t="s">
        <v>75</v>
      </c>
      <c r="B25" s="311"/>
      <c r="C25" s="311"/>
      <c r="D25" s="311"/>
      <c r="E25" s="311"/>
      <c r="F25" s="311"/>
    </row>
    <row r="26" spans="1:8" ht="12.75" customHeight="1">
      <c r="A26" s="57"/>
      <c r="B26" s="57"/>
      <c r="F26" s="57"/>
    </row>
    <row r="27" spans="1:8" ht="12.75" customHeight="1">
      <c r="A27" s="57"/>
      <c r="B27" s="57"/>
      <c r="C27" s="2"/>
      <c r="D27" s="310"/>
      <c r="E27" s="218"/>
      <c r="F27" s="57"/>
    </row>
    <row r="28" spans="1:8" ht="15" customHeight="1">
      <c r="D28" s="310"/>
      <c r="E28" s="218"/>
      <c r="F28" s="2" t="s">
        <v>80</v>
      </c>
    </row>
  </sheetData>
  <mergeCells count="14">
    <mergeCell ref="A24:F24"/>
    <mergeCell ref="D28:E28"/>
    <mergeCell ref="D27:E27"/>
    <mergeCell ref="A5:A6"/>
    <mergeCell ref="B5:B6"/>
    <mergeCell ref="A25:F25"/>
    <mergeCell ref="G5:G6"/>
    <mergeCell ref="H5:H6"/>
    <mergeCell ref="C5:E5"/>
    <mergeCell ref="F5:F6"/>
    <mergeCell ref="A1:H1"/>
    <mergeCell ref="A2:H2"/>
    <mergeCell ref="A3:H3"/>
    <mergeCell ref="A4:H4"/>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L25" sqref="L25"/>
    </sheetView>
  </sheetViews>
  <sheetFormatPr defaultColWidth="14.44140625" defaultRowHeight="15" customHeight="1"/>
  <cols>
    <col min="1" max="1" width="16.5546875" style="51" customWidth="1"/>
    <col min="2" max="2" width="72.6640625" style="51" customWidth="1"/>
    <col min="3" max="3" width="7.5546875" style="51" customWidth="1"/>
    <col min="4" max="4" width="10.109375" style="51" customWidth="1"/>
    <col min="5" max="5" width="9.33203125" style="51" customWidth="1"/>
    <col min="6" max="6" width="9.6640625" style="51" customWidth="1"/>
    <col min="7" max="7" width="13.88671875" style="51" customWidth="1"/>
    <col min="8" max="11" width="9.109375" style="51" customWidth="1"/>
    <col min="12" max="26" width="8.6640625" style="51" customWidth="1"/>
    <col min="27" max="16384" width="14.44140625" style="51"/>
  </cols>
  <sheetData>
    <row r="1" spans="1:7" ht="49.8" customHeight="1">
      <c r="A1" s="221" t="s">
        <v>110</v>
      </c>
      <c r="B1" s="312"/>
      <c r="C1" s="312"/>
      <c r="D1" s="312"/>
      <c r="E1" s="312"/>
      <c r="F1" s="312"/>
      <c r="G1" s="313"/>
    </row>
    <row r="2" spans="1:7" ht="12.75" customHeight="1">
      <c r="A2" s="302" t="str">
        <f>'FR 1 Ders Planları'!A2:M2</f>
        <v>2026 - 2027 EĞİTİM-ÖĞRETİM YILI</v>
      </c>
      <c r="B2" s="314"/>
      <c r="C2" s="314"/>
      <c r="D2" s="314"/>
      <c r="E2" s="314"/>
      <c r="F2" s="314"/>
      <c r="G2" s="315"/>
    </row>
    <row r="3" spans="1:7" ht="26.25" customHeight="1">
      <c r="A3" s="230" t="str">
        <f>'FR 1 Ders Planları'!A3:M3</f>
        <v>FAKÜLTE/YÜKSEKOKUL/KONSERVATUVAR/MYO: GEMLİK ASIM KOCABIYIK-KARACABEY-KELES-ORHANGAZİ YENİKÖY ASİL ÇELİK-TEKNİK BİLİMLER</v>
      </c>
      <c r="B3" s="316"/>
      <c r="C3" s="316"/>
      <c r="D3" s="316"/>
      <c r="E3" s="316"/>
      <c r="F3" s="316"/>
      <c r="G3" s="317"/>
    </row>
    <row r="4" spans="1:7" ht="24" customHeight="1">
      <c r="A4" s="305" t="str">
        <f>'FR 1 Ders Planları'!A4:M4</f>
        <v>BÖLÜM/ PROGRAM: BİLGİSAYAR TEKNOLOJİLERİ/BİLGİSAYAR PROGRAMCILIĞI</v>
      </c>
      <c r="B4" s="318"/>
      <c r="C4" s="318"/>
      <c r="D4" s="318"/>
      <c r="E4" s="318"/>
      <c r="F4" s="318"/>
      <c r="G4" s="319"/>
    </row>
    <row r="5" spans="1:7" ht="27.75" customHeight="1">
      <c r="A5" s="284" t="s">
        <v>53</v>
      </c>
      <c r="B5" s="284" t="s">
        <v>54</v>
      </c>
      <c r="C5" s="126" t="s">
        <v>60</v>
      </c>
      <c r="D5" s="284" t="s">
        <v>52</v>
      </c>
      <c r="E5" s="251"/>
      <c r="F5" s="251"/>
      <c r="G5" s="284" t="s">
        <v>11</v>
      </c>
    </row>
    <row r="6" spans="1:7" ht="19.5" customHeight="1">
      <c r="A6" s="251"/>
      <c r="B6" s="251"/>
      <c r="C6" s="168" t="s">
        <v>61</v>
      </c>
      <c r="D6" s="98" t="s">
        <v>44</v>
      </c>
      <c r="E6" s="98" t="s">
        <v>9</v>
      </c>
      <c r="F6" s="98" t="s">
        <v>10</v>
      </c>
      <c r="G6" s="251"/>
    </row>
    <row r="7" spans="1:7" ht="15" customHeight="1">
      <c r="A7" s="127" t="s">
        <v>123</v>
      </c>
      <c r="B7" s="127" t="s">
        <v>250</v>
      </c>
      <c r="C7" s="162" t="s">
        <v>244</v>
      </c>
      <c r="D7" s="162">
        <v>1</v>
      </c>
      <c r="E7" s="162">
        <v>0</v>
      </c>
      <c r="F7" s="162">
        <v>0</v>
      </c>
      <c r="G7" s="162">
        <v>1</v>
      </c>
    </row>
    <row r="8" spans="1:7" ht="15" customHeight="1">
      <c r="A8" s="127" t="s">
        <v>263</v>
      </c>
      <c r="B8" s="127" t="s">
        <v>141</v>
      </c>
      <c r="C8" s="162" t="s">
        <v>244</v>
      </c>
      <c r="D8" s="162">
        <v>5</v>
      </c>
      <c r="E8" s="162">
        <v>25</v>
      </c>
      <c r="F8" s="162">
        <v>0</v>
      </c>
      <c r="G8" s="162">
        <v>16</v>
      </c>
    </row>
    <row r="9" spans="1:7" ht="15" customHeight="1">
      <c r="A9" s="127" t="s">
        <v>264</v>
      </c>
      <c r="B9" s="127" t="s">
        <v>142</v>
      </c>
      <c r="C9" s="162" t="s">
        <v>244</v>
      </c>
      <c r="D9" s="162">
        <v>0</v>
      </c>
      <c r="E9" s="162">
        <v>2</v>
      </c>
      <c r="F9" s="162">
        <v>0</v>
      </c>
      <c r="G9" s="162">
        <v>6</v>
      </c>
    </row>
    <row r="10" spans="1:7" ht="15" customHeight="1">
      <c r="A10" s="112" t="s">
        <v>266</v>
      </c>
      <c r="B10" s="127" t="s">
        <v>267</v>
      </c>
      <c r="C10" s="162" t="s">
        <v>245</v>
      </c>
      <c r="D10" s="162">
        <v>1</v>
      </c>
      <c r="E10" s="162">
        <v>0</v>
      </c>
      <c r="F10" s="162">
        <v>0</v>
      </c>
      <c r="G10" s="162">
        <v>1</v>
      </c>
    </row>
    <row r="11" spans="1:7" ht="15" customHeight="1">
      <c r="A11" s="127"/>
      <c r="B11" s="127"/>
      <c r="C11" s="162"/>
      <c r="D11" s="162"/>
      <c r="E11" s="162"/>
      <c r="F11" s="162"/>
      <c r="G11" s="162"/>
    </row>
    <row r="12" spans="1:7" ht="15" customHeight="1">
      <c r="A12" s="127"/>
      <c r="B12" s="127"/>
      <c r="C12" s="162"/>
      <c r="D12" s="162"/>
      <c r="E12" s="162"/>
      <c r="F12" s="162"/>
      <c r="G12" s="162"/>
    </row>
    <row r="13" spans="1:7" ht="15" customHeight="1">
      <c r="A13" s="127"/>
      <c r="B13" s="127"/>
      <c r="C13" s="162"/>
      <c r="D13" s="162"/>
      <c r="E13" s="162"/>
      <c r="F13" s="162"/>
      <c r="G13" s="162"/>
    </row>
    <row r="14" spans="1:7" ht="15" customHeight="1">
      <c r="A14" s="127"/>
      <c r="B14" s="127"/>
      <c r="C14" s="162"/>
      <c r="D14" s="162"/>
      <c r="E14" s="162"/>
      <c r="F14" s="162"/>
      <c r="G14" s="162"/>
    </row>
    <row r="15" spans="1:7" ht="15" customHeight="1">
      <c r="A15" s="127"/>
      <c r="B15" s="127"/>
      <c r="C15" s="162"/>
      <c r="D15" s="162"/>
      <c r="E15" s="162"/>
      <c r="F15" s="162"/>
      <c r="G15" s="162"/>
    </row>
    <row r="16" spans="1:7" ht="15" customHeight="1">
      <c r="A16" s="127"/>
      <c r="B16" s="127"/>
      <c r="C16" s="162"/>
      <c r="D16" s="162"/>
      <c r="E16" s="162"/>
      <c r="F16" s="162"/>
      <c r="G16" s="162"/>
    </row>
    <row r="17" spans="1:7" ht="15" customHeight="1">
      <c r="A17" s="127"/>
      <c r="B17" s="127"/>
      <c r="C17" s="162"/>
      <c r="D17" s="162"/>
      <c r="E17" s="162"/>
      <c r="F17" s="162"/>
      <c r="G17" s="162"/>
    </row>
    <row r="18" spans="1:7" ht="15" customHeight="1">
      <c r="A18" s="127"/>
      <c r="B18" s="127"/>
      <c r="C18" s="162"/>
      <c r="D18" s="162"/>
      <c r="E18" s="162"/>
      <c r="F18" s="162"/>
      <c r="G18" s="162"/>
    </row>
    <row r="19" spans="1:7" ht="15" customHeight="1">
      <c r="A19" s="127"/>
      <c r="B19" s="127"/>
      <c r="C19" s="162"/>
      <c r="D19" s="162"/>
      <c r="E19" s="162"/>
      <c r="F19" s="162"/>
      <c r="G19" s="162"/>
    </row>
    <row r="20" spans="1:7" ht="15" customHeight="1">
      <c r="A20" s="127"/>
      <c r="B20" s="127"/>
      <c r="C20" s="162"/>
      <c r="D20" s="162"/>
      <c r="E20" s="162"/>
      <c r="F20" s="162"/>
      <c r="G20" s="162"/>
    </row>
    <row r="21" spans="1:7" ht="15" customHeight="1">
      <c r="A21" s="127"/>
      <c r="B21" s="127"/>
      <c r="C21" s="162"/>
      <c r="D21" s="162"/>
      <c r="E21" s="162"/>
      <c r="F21" s="162"/>
      <c r="G21" s="162"/>
    </row>
    <row r="22" spans="1:7" ht="15" customHeight="1">
      <c r="A22" s="127"/>
      <c r="B22" s="127"/>
      <c r="C22" s="162"/>
      <c r="D22" s="162"/>
      <c r="E22" s="162"/>
      <c r="F22" s="162"/>
      <c r="G22" s="162"/>
    </row>
    <row r="23" spans="1:7" ht="15" customHeight="1">
      <c r="A23" s="127"/>
      <c r="B23" s="127"/>
      <c r="C23" s="162"/>
      <c r="D23" s="162"/>
      <c r="E23" s="162"/>
      <c r="F23" s="162"/>
      <c r="G23" s="162"/>
    </row>
    <row r="24" spans="1:7" ht="12.75" customHeight="1">
      <c r="A24" s="308"/>
      <c r="B24" s="309"/>
      <c r="C24" s="309"/>
      <c r="D24" s="309"/>
      <c r="E24" s="309"/>
      <c r="F24" s="309"/>
      <c r="G24" s="309"/>
    </row>
    <row r="25" spans="1:7" ht="55.5" customHeight="1">
      <c r="A25" s="320" t="s">
        <v>76</v>
      </c>
      <c r="B25" s="218"/>
      <c r="C25" s="218"/>
      <c r="D25" s="218"/>
      <c r="E25" s="218"/>
      <c r="F25" s="218"/>
      <c r="G25" s="218"/>
    </row>
    <row r="26" spans="1:7" ht="12.75" customHeight="1">
      <c r="A26" s="57"/>
      <c r="B26" s="57"/>
      <c r="C26" s="57"/>
      <c r="D26" s="2" t="s">
        <v>19</v>
      </c>
      <c r="E26" s="310" t="s">
        <v>20</v>
      </c>
      <c r="F26" s="218"/>
      <c r="G26" s="57"/>
    </row>
    <row r="27" spans="1:7" ht="12.75" customHeight="1">
      <c r="A27" s="57"/>
      <c r="B27" s="57"/>
      <c r="C27" s="57"/>
      <c r="D27" s="2"/>
      <c r="E27" s="310"/>
      <c r="F27" s="218"/>
      <c r="G27" s="57"/>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zoomScaleNormal="100" workbookViewId="0">
      <selection activeCell="L20" sqref="L20"/>
    </sheetView>
  </sheetViews>
  <sheetFormatPr defaultColWidth="14.44140625" defaultRowHeight="15" customHeight="1"/>
  <cols>
    <col min="1" max="1" width="114.5546875" style="50" customWidth="1"/>
    <col min="2" max="26" width="8.6640625" style="50" customWidth="1"/>
    <col min="27" max="16384" width="14.44140625" style="50"/>
  </cols>
  <sheetData>
    <row r="1" spans="1:1" ht="53.25" customHeight="1">
      <c r="A1" s="62" t="s">
        <v>0</v>
      </c>
    </row>
    <row r="2" spans="1:1" ht="15" customHeight="1">
      <c r="A2" s="63" t="s">
        <v>1</v>
      </c>
    </row>
    <row r="3" spans="1:1" ht="15" customHeight="1">
      <c r="A3" s="64"/>
    </row>
    <row r="4" spans="1:1" ht="19.5" customHeight="1">
      <c r="A4" s="65" t="s">
        <v>85</v>
      </c>
    </row>
    <row r="5" spans="1:1" ht="13.8">
      <c r="A5" s="65" t="s">
        <v>86</v>
      </c>
    </row>
    <row r="6" spans="1:1" ht="13.8">
      <c r="A6" s="65" t="s">
        <v>87</v>
      </c>
    </row>
    <row r="7" spans="1:1" ht="13.8">
      <c r="A7" s="65" t="s">
        <v>88</v>
      </c>
    </row>
    <row r="8" spans="1:1" ht="27.6">
      <c r="A8" s="65" t="s">
        <v>89</v>
      </c>
    </row>
    <row r="9" spans="1:1" ht="13.8">
      <c r="A9" s="65" t="s">
        <v>90</v>
      </c>
    </row>
    <row r="10" spans="1:1" ht="27.6">
      <c r="A10" s="65" t="s">
        <v>91</v>
      </c>
    </row>
    <row r="11" spans="1:1" ht="13.8">
      <c r="A11" s="65" t="s">
        <v>92</v>
      </c>
    </row>
    <row r="12" spans="1:1" ht="27.6">
      <c r="A12" s="65" t="s">
        <v>93</v>
      </c>
    </row>
    <row r="13" spans="1:1" ht="13.8">
      <c r="A13" s="65" t="s">
        <v>94</v>
      </c>
    </row>
    <row r="14" spans="1:1" ht="19.5" customHeight="1">
      <c r="A14" s="65"/>
    </row>
    <row r="15" spans="1:1" ht="19.5" customHeight="1">
      <c r="A15" s="66" t="s">
        <v>95</v>
      </c>
    </row>
    <row r="16" spans="1:1" ht="14.4">
      <c r="A16" s="67" t="s">
        <v>96</v>
      </c>
    </row>
    <row r="17" spans="1:1" ht="14.4">
      <c r="A17" s="67" t="s">
        <v>97</v>
      </c>
    </row>
    <row r="18" spans="1:1" ht="14.4">
      <c r="A18" s="67" t="s">
        <v>98</v>
      </c>
    </row>
    <row r="19" spans="1:1" ht="14.4">
      <c r="A19" s="67" t="s">
        <v>99</v>
      </c>
    </row>
    <row r="20" spans="1:1" ht="33.75" customHeight="1">
      <c r="A20" s="67" t="s">
        <v>100</v>
      </c>
    </row>
    <row r="21" spans="1:1" ht="51" customHeight="1">
      <c r="A21" s="68" t="s">
        <v>101</v>
      </c>
    </row>
    <row r="22" spans="1:1" ht="19.5" customHeight="1">
      <c r="A22" s="69"/>
    </row>
    <row r="23" spans="1:1" ht="19.5" customHeight="1">
      <c r="A23" s="70" t="s">
        <v>102</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2026-04-09T15:24:14Z</cp:lastPrinted>
  <dcterms:created xsi:type="dcterms:W3CDTF">2007-05-03T15:31:30Z</dcterms:created>
  <dcterms:modified xsi:type="dcterms:W3CDTF">2026-07-17T06:45:53Z</dcterms:modified>
</cp:coreProperties>
</file>